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OTAL PARA " sheetId="1" r:id="rId1"/>
    <sheet name="RADIOLOGIE DENTARA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F9" i="2"/>
  <c r="E9"/>
  <c r="D9"/>
  <c r="G9" s="1"/>
  <c r="F8"/>
  <c r="E8"/>
  <c r="D8"/>
  <c r="G8" s="1"/>
  <c r="F7"/>
  <c r="F10" s="1"/>
  <c r="E7"/>
  <c r="E10" s="1"/>
  <c r="D7"/>
  <c r="D10" s="1"/>
  <c r="O162" i="1"/>
  <c r="N162"/>
  <c r="M162"/>
  <c r="P162" s="1"/>
  <c r="K162"/>
  <c r="J162"/>
  <c r="I162"/>
  <c r="L162" s="1"/>
  <c r="G162"/>
  <c r="S162" s="1"/>
  <c r="F162"/>
  <c r="R162" s="1"/>
  <c r="E162"/>
  <c r="Q162" s="1"/>
  <c r="O161"/>
  <c r="N161"/>
  <c r="M161"/>
  <c r="P161" s="1"/>
  <c r="K161"/>
  <c r="J161"/>
  <c r="I161"/>
  <c r="L161" s="1"/>
  <c r="G161"/>
  <c r="S161" s="1"/>
  <c r="F161"/>
  <c r="R161" s="1"/>
  <c r="E161"/>
  <c r="Q161" s="1"/>
  <c r="T161" s="1"/>
  <c r="O160"/>
  <c r="N160"/>
  <c r="M160"/>
  <c r="P160" s="1"/>
  <c r="K160"/>
  <c r="J160"/>
  <c r="I160"/>
  <c r="L160" s="1"/>
  <c r="G160"/>
  <c r="S160" s="1"/>
  <c r="F160"/>
  <c r="R160" s="1"/>
  <c r="E160"/>
  <c r="Q160" s="1"/>
  <c r="O159"/>
  <c r="N159"/>
  <c r="M159"/>
  <c r="P159" s="1"/>
  <c r="K159"/>
  <c r="J159"/>
  <c r="I159"/>
  <c r="L159" s="1"/>
  <c r="G159"/>
  <c r="S159" s="1"/>
  <c r="F159"/>
  <c r="R159" s="1"/>
  <c r="E159"/>
  <c r="Q159" s="1"/>
  <c r="T159" s="1"/>
  <c r="O158"/>
  <c r="N158"/>
  <c r="M158"/>
  <c r="P158" s="1"/>
  <c r="K158"/>
  <c r="J158"/>
  <c r="I158"/>
  <c r="L158" s="1"/>
  <c r="G158"/>
  <c r="S158" s="1"/>
  <c r="F158"/>
  <c r="R158" s="1"/>
  <c r="E158"/>
  <c r="Q158" s="1"/>
  <c r="O157"/>
  <c r="N157"/>
  <c r="M157"/>
  <c r="P157" s="1"/>
  <c r="K157"/>
  <c r="J157"/>
  <c r="I157"/>
  <c r="L157" s="1"/>
  <c r="G157"/>
  <c r="S157" s="1"/>
  <c r="F157"/>
  <c r="R157" s="1"/>
  <c r="E157"/>
  <c r="Q157" s="1"/>
  <c r="O156"/>
  <c r="N156"/>
  <c r="M156"/>
  <c r="P156" s="1"/>
  <c r="K156"/>
  <c r="J156"/>
  <c r="I156"/>
  <c r="L156" s="1"/>
  <c r="G156"/>
  <c r="S156" s="1"/>
  <c r="F156"/>
  <c r="R156" s="1"/>
  <c r="E156"/>
  <c r="Q156" s="1"/>
  <c r="O155"/>
  <c r="N155"/>
  <c r="M155"/>
  <c r="P155" s="1"/>
  <c r="K155"/>
  <c r="J155"/>
  <c r="I155"/>
  <c r="L155" s="1"/>
  <c r="G155"/>
  <c r="S155" s="1"/>
  <c r="F155"/>
  <c r="R155" s="1"/>
  <c r="E155"/>
  <c r="Q155" s="1"/>
  <c r="O154"/>
  <c r="N154"/>
  <c r="M154"/>
  <c r="P154" s="1"/>
  <c r="K154"/>
  <c r="J154"/>
  <c r="I154"/>
  <c r="L154" s="1"/>
  <c r="G154"/>
  <c r="S154" s="1"/>
  <c r="F154"/>
  <c r="R154" s="1"/>
  <c r="E154"/>
  <c r="Q154" s="1"/>
  <c r="O153"/>
  <c r="N153"/>
  <c r="M153"/>
  <c r="P153" s="1"/>
  <c r="K153"/>
  <c r="J153"/>
  <c r="I153"/>
  <c r="L153" s="1"/>
  <c r="G153"/>
  <c r="S153" s="1"/>
  <c r="F153"/>
  <c r="R153" s="1"/>
  <c r="E153"/>
  <c r="Q153" s="1"/>
  <c r="T153" s="1"/>
  <c r="O152"/>
  <c r="N152"/>
  <c r="M152"/>
  <c r="P152" s="1"/>
  <c r="K152"/>
  <c r="J152"/>
  <c r="I152"/>
  <c r="L152" s="1"/>
  <c r="G152"/>
  <c r="S152" s="1"/>
  <c r="F152"/>
  <c r="R152" s="1"/>
  <c r="E152"/>
  <c r="Q152" s="1"/>
  <c r="O151"/>
  <c r="N151"/>
  <c r="M151"/>
  <c r="P151" s="1"/>
  <c r="K151"/>
  <c r="J151"/>
  <c r="I151"/>
  <c r="L151" s="1"/>
  <c r="G151"/>
  <c r="S151" s="1"/>
  <c r="F151"/>
  <c r="R151" s="1"/>
  <c r="E151"/>
  <c r="Q151" s="1"/>
  <c r="O150"/>
  <c r="N150"/>
  <c r="M150"/>
  <c r="P150" s="1"/>
  <c r="K150"/>
  <c r="J150"/>
  <c r="I150"/>
  <c r="L150" s="1"/>
  <c r="G150"/>
  <c r="S150" s="1"/>
  <c r="F150"/>
  <c r="R150" s="1"/>
  <c r="E150"/>
  <c r="Q150" s="1"/>
  <c r="O149"/>
  <c r="N149"/>
  <c r="M149"/>
  <c r="P149" s="1"/>
  <c r="K149"/>
  <c r="J149"/>
  <c r="I149"/>
  <c r="L149" s="1"/>
  <c r="G149"/>
  <c r="S149" s="1"/>
  <c r="F149"/>
  <c r="R149" s="1"/>
  <c r="E149"/>
  <c r="Q149" s="1"/>
  <c r="T149" s="1"/>
  <c r="O148"/>
  <c r="N148"/>
  <c r="M148"/>
  <c r="P148" s="1"/>
  <c r="K148"/>
  <c r="J148"/>
  <c r="I148"/>
  <c r="L148" s="1"/>
  <c r="G148"/>
  <c r="S148" s="1"/>
  <c r="F148"/>
  <c r="R148" s="1"/>
  <c r="E148"/>
  <c r="Q148" s="1"/>
  <c r="O147"/>
  <c r="N147"/>
  <c r="M147"/>
  <c r="P147" s="1"/>
  <c r="K147"/>
  <c r="J147"/>
  <c r="I147"/>
  <c r="L147" s="1"/>
  <c r="G147"/>
  <c r="S147" s="1"/>
  <c r="F147"/>
  <c r="R147" s="1"/>
  <c r="E147"/>
  <c r="Q147" s="1"/>
  <c r="O146"/>
  <c r="N146"/>
  <c r="M146"/>
  <c r="P146" s="1"/>
  <c r="K146"/>
  <c r="J146"/>
  <c r="I146"/>
  <c r="L146" s="1"/>
  <c r="G146"/>
  <c r="S146" s="1"/>
  <c r="F146"/>
  <c r="R146" s="1"/>
  <c r="E146"/>
  <c r="Q146" s="1"/>
  <c r="O145"/>
  <c r="N145"/>
  <c r="M145"/>
  <c r="P145" s="1"/>
  <c r="K145"/>
  <c r="J145"/>
  <c r="I145"/>
  <c r="L145" s="1"/>
  <c r="G145"/>
  <c r="S145" s="1"/>
  <c r="F145"/>
  <c r="R145" s="1"/>
  <c r="E145"/>
  <c r="Q145" s="1"/>
  <c r="T145" s="1"/>
  <c r="O144"/>
  <c r="N144"/>
  <c r="M144"/>
  <c r="P144" s="1"/>
  <c r="K144"/>
  <c r="J144"/>
  <c r="I144"/>
  <c r="L144" s="1"/>
  <c r="G144"/>
  <c r="S144" s="1"/>
  <c r="F144"/>
  <c r="R144" s="1"/>
  <c r="E144"/>
  <c r="Q144" s="1"/>
  <c r="O143"/>
  <c r="N143"/>
  <c r="M143"/>
  <c r="P143" s="1"/>
  <c r="K143"/>
  <c r="J143"/>
  <c r="I143"/>
  <c r="L143" s="1"/>
  <c r="G143"/>
  <c r="S143" s="1"/>
  <c r="F143"/>
  <c r="R143" s="1"/>
  <c r="E143"/>
  <c r="Q143" s="1"/>
  <c r="O142"/>
  <c r="N142"/>
  <c r="M142"/>
  <c r="P142" s="1"/>
  <c r="K142"/>
  <c r="J142"/>
  <c r="I142"/>
  <c r="L142" s="1"/>
  <c r="G142"/>
  <c r="S142" s="1"/>
  <c r="F142"/>
  <c r="R142" s="1"/>
  <c r="E142"/>
  <c r="Q142" s="1"/>
  <c r="O141"/>
  <c r="N141"/>
  <c r="M141"/>
  <c r="P141" s="1"/>
  <c r="K141"/>
  <c r="J141"/>
  <c r="I141"/>
  <c r="L141" s="1"/>
  <c r="G141"/>
  <c r="S141" s="1"/>
  <c r="F141"/>
  <c r="R141" s="1"/>
  <c r="E141"/>
  <c r="Q141" s="1"/>
  <c r="T141" s="1"/>
  <c r="O140"/>
  <c r="N140"/>
  <c r="M140"/>
  <c r="P140" s="1"/>
  <c r="K140"/>
  <c r="J140"/>
  <c r="I140"/>
  <c r="L140" s="1"/>
  <c r="G140"/>
  <c r="S140" s="1"/>
  <c r="F140"/>
  <c r="R140" s="1"/>
  <c r="E140"/>
  <c r="Q140" s="1"/>
  <c r="O139"/>
  <c r="N139"/>
  <c r="M139"/>
  <c r="P139" s="1"/>
  <c r="K139"/>
  <c r="J139"/>
  <c r="I139"/>
  <c r="L139" s="1"/>
  <c r="G139"/>
  <c r="S139" s="1"/>
  <c r="F139"/>
  <c r="R139" s="1"/>
  <c r="E139"/>
  <c r="Q139" s="1"/>
  <c r="O138"/>
  <c r="N138"/>
  <c r="M138"/>
  <c r="P138" s="1"/>
  <c r="K138"/>
  <c r="J138"/>
  <c r="I138"/>
  <c r="L138" s="1"/>
  <c r="G138"/>
  <c r="S138" s="1"/>
  <c r="F138"/>
  <c r="R138" s="1"/>
  <c r="E138"/>
  <c r="Q138" s="1"/>
  <c r="O137"/>
  <c r="N137"/>
  <c r="M137"/>
  <c r="P137" s="1"/>
  <c r="K137"/>
  <c r="J137"/>
  <c r="I137"/>
  <c r="L137" s="1"/>
  <c r="G137"/>
  <c r="S137" s="1"/>
  <c r="F137"/>
  <c r="R137" s="1"/>
  <c r="E137"/>
  <c r="Q137" s="1"/>
  <c r="T137" s="1"/>
  <c r="O136"/>
  <c r="N136"/>
  <c r="M136"/>
  <c r="P136" s="1"/>
  <c r="K136"/>
  <c r="J136"/>
  <c r="I136"/>
  <c r="L136" s="1"/>
  <c r="G136"/>
  <c r="S136" s="1"/>
  <c r="F136"/>
  <c r="R136" s="1"/>
  <c r="E136"/>
  <c r="Q136" s="1"/>
  <c r="O135"/>
  <c r="N135"/>
  <c r="M135"/>
  <c r="P135" s="1"/>
  <c r="K135"/>
  <c r="J135"/>
  <c r="I135"/>
  <c r="L135" s="1"/>
  <c r="G135"/>
  <c r="S135" s="1"/>
  <c r="F135"/>
  <c r="R135" s="1"/>
  <c r="E135"/>
  <c r="Q135" s="1"/>
  <c r="O134"/>
  <c r="N134"/>
  <c r="M134"/>
  <c r="P134" s="1"/>
  <c r="K134"/>
  <c r="J134"/>
  <c r="I134"/>
  <c r="L134" s="1"/>
  <c r="G134"/>
  <c r="S134" s="1"/>
  <c r="F134"/>
  <c r="R134" s="1"/>
  <c r="E134"/>
  <c r="O133"/>
  <c r="N133"/>
  <c r="M133"/>
  <c r="P133" s="1"/>
  <c r="K133"/>
  <c r="J133"/>
  <c r="I133"/>
  <c r="G133"/>
  <c r="S133" s="1"/>
  <c r="F133"/>
  <c r="R133" s="1"/>
  <c r="E133"/>
  <c r="Q133" s="1"/>
  <c r="T133" s="1"/>
  <c r="Q132"/>
  <c r="O132"/>
  <c r="N132"/>
  <c r="M132"/>
  <c r="K132"/>
  <c r="J132"/>
  <c r="I132"/>
  <c r="G132"/>
  <c r="S132" s="1"/>
  <c r="F132"/>
  <c r="R132" s="1"/>
  <c r="E132"/>
  <c r="H132" s="1"/>
  <c r="O131"/>
  <c r="N131"/>
  <c r="M131"/>
  <c r="K131"/>
  <c r="J131"/>
  <c r="I131"/>
  <c r="L131" s="1"/>
  <c r="G131"/>
  <c r="S131" s="1"/>
  <c r="F131"/>
  <c r="R131" s="1"/>
  <c r="E131"/>
  <c r="H131" s="1"/>
  <c r="O130"/>
  <c r="N130"/>
  <c r="M130"/>
  <c r="P130" s="1"/>
  <c r="K130"/>
  <c r="J130"/>
  <c r="I130"/>
  <c r="L130" s="1"/>
  <c r="G130"/>
  <c r="S130" s="1"/>
  <c r="F130"/>
  <c r="R130" s="1"/>
  <c r="E130"/>
  <c r="O129"/>
  <c r="N129"/>
  <c r="M129"/>
  <c r="P129" s="1"/>
  <c r="K129"/>
  <c r="J129"/>
  <c r="I129"/>
  <c r="G129"/>
  <c r="S129" s="1"/>
  <c r="F129"/>
  <c r="R129" s="1"/>
  <c r="E129"/>
  <c r="Q129" s="1"/>
  <c r="O128"/>
  <c r="N128"/>
  <c r="M128"/>
  <c r="K128"/>
  <c r="J128"/>
  <c r="I128"/>
  <c r="G128"/>
  <c r="S128" s="1"/>
  <c r="F128"/>
  <c r="R128" s="1"/>
  <c r="E128"/>
  <c r="H128" s="1"/>
  <c r="O127"/>
  <c r="N127"/>
  <c r="M127"/>
  <c r="P127" s="1"/>
  <c r="K127"/>
  <c r="J127"/>
  <c r="I127"/>
  <c r="L127" s="1"/>
  <c r="G127"/>
  <c r="S127" s="1"/>
  <c r="F127"/>
  <c r="R127" s="1"/>
  <c r="E127"/>
  <c r="Q127" s="1"/>
  <c r="T127" s="1"/>
  <c r="O126"/>
  <c r="N126"/>
  <c r="M126"/>
  <c r="P126" s="1"/>
  <c r="K126"/>
  <c r="J126"/>
  <c r="I126"/>
  <c r="L126" s="1"/>
  <c r="G126"/>
  <c r="S126" s="1"/>
  <c r="F126"/>
  <c r="R126" s="1"/>
  <c r="E126"/>
  <c r="O125"/>
  <c r="N125"/>
  <c r="M125"/>
  <c r="P125" s="1"/>
  <c r="K125"/>
  <c r="J125"/>
  <c r="I125"/>
  <c r="L125" s="1"/>
  <c r="G125"/>
  <c r="S125" s="1"/>
  <c r="F125"/>
  <c r="R125" s="1"/>
  <c r="E125"/>
  <c r="Q125" s="1"/>
  <c r="O124"/>
  <c r="N124"/>
  <c r="M124"/>
  <c r="P124" s="1"/>
  <c r="K124"/>
  <c r="J124"/>
  <c r="I124"/>
  <c r="L124" s="1"/>
  <c r="G124"/>
  <c r="S124" s="1"/>
  <c r="F124"/>
  <c r="R124" s="1"/>
  <c r="E124"/>
  <c r="O123"/>
  <c r="N123"/>
  <c r="M123"/>
  <c r="P123" s="1"/>
  <c r="K123"/>
  <c r="J123"/>
  <c r="I123"/>
  <c r="L123" s="1"/>
  <c r="G123"/>
  <c r="S123" s="1"/>
  <c r="F123"/>
  <c r="R123" s="1"/>
  <c r="E123"/>
  <c r="H123" s="1"/>
  <c r="O122"/>
  <c r="N122"/>
  <c r="M122"/>
  <c r="P122" s="1"/>
  <c r="K122"/>
  <c r="J122"/>
  <c r="I122"/>
  <c r="L122" s="1"/>
  <c r="G122"/>
  <c r="S122" s="1"/>
  <c r="F122"/>
  <c r="R122" s="1"/>
  <c r="E122"/>
  <c r="O121"/>
  <c r="N121"/>
  <c r="M121"/>
  <c r="P121" s="1"/>
  <c r="K121"/>
  <c r="J121"/>
  <c r="I121"/>
  <c r="G121"/>
  <c r="S121" s="1"/>
  <c r="F121"/>
  <c r="R121" s="1"/>
  <c r="E121"/>
  <c r="Q121" s="1"/>
  <c r="O120"/>
  <c r="N120"/>
  <c r="M120"/>
  <c r="P120" s="1"/>
  <c r="K120"/>
  <c r="J120"/>
  <c r="I120"/>
  <c r="G120"/>
  <c r="S120" s="1"/>
  <c r="F120"/>
  <c r="R120" s="1"/>
  <c r="E120"/>
  <c r="O119"/>
  <c r="N119"/>
  <c r="M119"/>
  <c r="P119" s="1"/>
  <c r="K119"/>
  <c r="J119"/>
  <c r="I119"/>
  <c r="L119" s="1"/>
  <c r="G119"/>
  <c r="S119" s="1"/>
  <c r="F119"/>
  <c r="R119" s="1"/>
  <c r="E119"/>
  <c r="Q119" s="1"/>
  <c r="T119" s="1"/>
  <c r="Q118"/>
  <c r="O118"/>
  <c r="N118"/>
  <c r="M118"/>
  <c r="P118" s="1"/>
  <c r="K118"/>
  <c r="J118"/>
  <c r="I118"/>
  <c r="G118"/>
  <c r="S118" s="1"/>
  <c r="F118"/>
  <c r="R118" s="1"/>
  <c r="E118"/>
  <c r="O117"/>
  <c r="N117"/>
  <c r="M117"/>
  <c r="K117"/>
  <c r="J117"/>
  <c r="I117"/>
  <c r="G117"/>
  <c r="S117" s="1"/>
  <c r="F117"/>
  <c r="R117" s="1"/>
  <c r="E117"/>
  <c r="H117" s="1"/>
  <c r="O116"/>
  <c r="N116"/>
  <c r="M116"/>
  <c r="P116" s="1"/>
  <c r="K116"/>
  <c r="J116"/>
  <c r="I116"/>
  <c r="L116" s="1"/>
  <c r="G116"/>
  <c r="S116" s="1"/>
  <c r="F116"/>
  <c r="R116" s="1"/>
  <c r="E116"/>
  <c r="H116" s="1"/>
  <c r="O115"/>
  <c r="N115"/>
  <c r="M115"/>
  <c r="P115" s="1"/>
  <c r="K115"/>
  <c r="J115"/>
  <c r="I115"/>
  <c r="L115" s="1"/>
  <c r="G115"/>
  <c r="S115" s="1"/>
  <c r="F115"/>
  <c r="R115" s="1"/>
  <c r="E115"/>
  <c r="Q115" s="1"/>
  <c r="T115" s="1"/>
  <c r="Q114"/>
  <c r="O114"/>
  <c r="N114"/>
  <c r="M114"/>
  <c r="P114" s="1"/>
  <c r="K114"/>
  <c r="J114"/>
  <c r="I114"/>
  <c r="G114"/>
  <c r="S114" s="1"/>
  <c r="F114"/>
  <c r="R114" s="1"/>
  <c r="E114"/>
  <c r="O113"/>
  <c r="N113"/>
  <c r="M113"/>
  <c r="K113"/>
  <c r="J113"/>
  <c r="I113"/>
  <c r="L113" s="1"/>
  <c r="G113"/>
  <c r="S113" s="1"/>
  <c r="F113"/>
  <c r="R113" s="1"/>
  <c r="E113"/>
  <c r="H113" s="1"/>
  <c r="O112"/>
  <c r="N112"/>
  <c r="M112"/>
  <c r="P112" s="1"/>
  <c r="K112"/>
  <c r="J112"/>
  <c r="I112"/>
  <c r="L112" s="1"/>
  <c r="G112"/>
  <c r="S112" s="1"/>
  <c r="F112"/>
  <c r="R112" s="1"/>
  <c r="E112"/>
  <c r="O111"/>
  <c r="N111"/>
  <c r="M111"/>
  <c r="P111" s="1"/>
  <c r="K111"/>
  <c r="J111"/>
  <c r="I111"/>
  <c r="L111" s="1"/>
  <c r="G111"/>
  <c r="S111" s="1"/>
  <c r="F111"/>
  <c r="R111" s="1"/>
  <c r="E111"/>
  <c r="Q111" s="1"/>
  <c r="T111" s="1"/>
  <c r="O110"/>
  <c r="N110"/>
  <c r="M110"/>
  <c r="P110" s="1"/>
  <c r="K110"/>
  <c r="J110"/>
  <c r="I110"/>
  <c r="Q110" s="1"/>
  <c r="G110"/>
  <c r="S110" s="1"/>
  <c r="F110"/>
  <c r="R110" s="1"/>
  <c r="E110"/>
  <c r="O109"/>
  <c r="N109"/>
  <c r="M109"/>
  <c r="P109" s="1"/>
  <c r="K109"/>
  <c r="J109"/>
  <c r="I109"/>
  <c r="L109" s="1"/>
  <c r="G109"/>
  <c r="S109" s="1"/>
  <c r="F109"/>
  <c r="R109" s="1"/>
  <c r="E109"/>
  <c r="Q109" s="1"/>
  <c r="T109" s="1"/>
  <c r="O108"/>
  <c r="N108"/>
  <c r="M108"/>
  <c r="P108" s="1"/>
  <c r="K108"/>
  <c r="J108"/>
  <c r="I108"/>
  <c r="L108" s="1"/>
  <c r="G108"/>
  <c r="S108" s="1"/>
  <c r="F108"/>
  <c r="R108" s="1"/>
  <c r="E108"/>
  <c r="O107"/>
  <c r="N107"/>
  <c r="M107"/>
  <c r="P107" s="1"/>
  <c r="K107"/>
  <c r="J107"/>
  <c r="I107"/>
  <c r="G107"/>
  <c r="S107" s="1"/>
  <c r="F107"/>
  <c r="R107" s="1"/>
  <c r="E107"/>
  <c r="Q107" s="1"/>
  <c r="O106"/>
  <c r="N106"/>
  <c r="M106"/>
  <c r="P106" s="1"/>
  <c r="K106"/>
  <c r="J106"/>
  <c r="I106"/>
  <c r="Q106" s="1"/>
  <c r="G106"/>
  <c r="S106" s="1"/>
  <c r="F106"/>
  <c r="R106" s="1"/>
  <c r="E106"/>
  <c r="H106" s="1"/>
  <c r="O105"/>
  <c r="N105"/>
  <c r="M105"/>
  <c r="P105" s="1"/>
  <c r="K105"/>
  <c r="J105"/>
  <c r="I105"/>
  <c r="L105" s="1"/>
  <c r="G105"/>
  <c r="S105" s="1"/>
  <c r="F105"/>
  <c r="R105" s="1"/>
  <c r="E105"/>
  <c r="H105" s="1"/>
  <c r="O104"/>
  <c r="N104"/>
  <c r="M104"/>
  <c r="P104" s="1"/>
  <c r="K104"/>
  <c r="J104"/>
  <c r="I104"/>
  <c r="L104" s="1"/>
  <c r="G104"/>
  <c r="S104" s="1"/>
  <c r="F104"/>
  <c r="R104" s="1"/>
  <c r="E104"/>
  <c r="O103"/>
  <c r="N103"/>
  <c r="M103"/>
  <c r="K103"/>
  <c r="S103" s="1"/>
  <c r="J103"/>
  <c r="I103"/>
  <c r="L103" s="1"/>
  <c r="G103"/>
  <c r="F103"/>
  <c r="R103" s="1"/>
  <c r="E103"/>
  <c r="O102"/>
  <c r="N102"/>
  <c r="M102"/>
  <c r="K102"/>
  <c r="S102" s="1"/>
  <c r="J102"/>
  <c r="I102"/>
  <c r="L102" s="1"/>
  <c r="G102"/>
  <c r="F102"/>
  <c r="R102" s="1"/>
  <c r="E102"/>
  <c r="O101"/>
  <c r="N101"/>
  <c r="M101"/>
  <c r="K101"/>
  <c r="S101" s="1"/>
  <c r="J101"/>
  <c r="I101"/>
  <c r="L101" s="1"/>
  <c r="G101"/>
  <c r="F101"/>
  <c r="R101" s="1"/>
  <c r="E101"/>
  <c r="O100"/>
  <c r="N100"/>
  <c r="M100"/>
  <c r="K100"/>
  <c r="S100" s="1"/>
  <c r="J100"/>
  <c r="I100"/>
  <c r="L100" s="1"/>
  <c r="G100"/>
  <c r="F100"/>
  <c r="R100" s="1"/>
  <c r="E100"/>
  <c r="P99"/>
  <c r="O99"/>
  <c r="N99"/>
  <c r="M99"/>
  <c r="L99"/>
  <c r="K99"/>
  <c r="J99"/>
  <c r="I99"/>
  <c r="H99"/>
  <c r="G99"/>
  <c r="S99" s="1"/>
  <c r="F99"/>
  <c r="R99" s="1"/>
  <c r="E99"/>
  <c r="Q99" s="1"/>
  <c r="T99" s="1"/>
  <c r="P98"/>
  <c r="O98"/>
  <c r="N98"/>
  <c r="M98"/>
  <c r="L98"/>
  <c r="K98"/>
  <c r="J98"/>
  <c r="I98"/>
  <c r="H98"/>
  <c r="G98"/>
  <c r="S98" s="1"/>
  <c r="F98"/>
  <c r="R98" s="1"/>
  <c r="E98"/>
  <c r="Q98" s="1"/>
  <c r="T98" s="1"/>
  <c r="P97"/>
  <c r="O97"/>
  <c r="N97"/>
  <c r="M97"/>
  <c r="L97"/>
  <c r="K97"/>
  <c r="J97"/>
  <c r="I97"/>
  <c r="H97"/>
  <c r="G97"/>
  <c r="S97" s="1"/>
  <c r="F97"/>
  <c r="R97" s="1"/>
  <c r="E97"/>
  <c r="Q97" s="1"/>
  <c r="T97" s="1"/>
  <c r="P96"/>
  <c r="O96"/>
  <c r="N96"/>
  <c r="M96"/>
  <c r="L96"/>
  <c r="K96"/>
  <c r="J96"/>
  <c r="I96"/>
  <c r="H96"/>
  <c r="G96"/>
  <c r="S96" s="1"/>
  <c r="F96"/>
  <c r="R96" s="1"/>
  <c r="E96"/>
  <c r="Q96" s="1"/>
  <c r="T96" s="1"/>
  <c r="P95"/>
  <c r="O95"/>
  <c r="N95"/>
  <c r="M95"/>
  <c r="L95"/>
  <c r="K95"/>
  <c r="J95"/>
  <c r="I95"/>
  <c r="H95"/>
  <c r="G95"/>
  <c r="S95" s="1"/>
  <c r="F95"/>
  <c r="R95" s="1"/>
  <c r="E95"/>
  <c r="Q95" s="1"/>
  <c r="T95" s="1"/>
  <c r="P94"/>
  <c r="O94"/>
  <c r="N94"/>
  <c r="M94"/>
  <c r="L94"/>
  <c r="K94"/>
  <c r="J94"/>
  <c r="I94"/>
  <c r="H94"/>
  <c r="G94"/>
  <c r="S94" s="1"/>
  <c r="F94"/>
  <c r="R94" s="1"/>
  <c r="E94"/>
  <c r="Q94" s="1"/>
  <c r="T94" s="1"/>
  <c r="P93"/>
  <c r="O93"/>
  <c r="N93"/>
  <c r="M93"/>
  <c r="L93"/>
  <c r="K93"/>
  <c r="J93"/>
  <c r="I93"/>
  <c r="H93"/>
  <c r="G93"/>
  <c r="S93" s="1"/>
  <c r="F93"/>
  <c r="R93" s="1"/>
  <c r="E93"/>
  <c r="Q93" s="1"/>
  <c r="P92"/>
  <c r="O92"/>
  <c r="N92"/>
  <c r="M92"/>
  <c r="L92"/>
  <c r="K92"/>
  <c r="J92"/>
  <c r="I92"/>
  <c r="H92"/>
  <c r="G92"/>
  <c r="S92" s="1"/>
  <c r="F92"/>
  <c r="R92" s="1"/>
  <c r="E92"/>
  <c r="Q92" s="1"/>
  <c r="T92" s="1"/>
  <c r="P91"/>
  <c r="O91"/>
  <c r="N91"/>
  <c r="M91"/>
  <c r="L91"/>
  <c r="K91"/>
  <c r="J91"/>
  <c r="I91"/>
  <c r="H91"/>
  <c r="G91"/>
  <c r="S91" s="1"/>
  <c r="F91"/>
  <c r="R91" s="1"/>
  <c r="E91"/>
  <c r="Q91" s="1"/>
  <c r="T91" s="1"/>
  <c r="P90"/>
  <c r="O90"/>
  <c r="N90"/>
  <c r="M90"/>
  <c r="L90"/>
  <c r="K90"/>
  <c r="J90"/>
  <c r="I90"/>
  <c r="H90"/>
  <c r="G90"/>
  <c r="S90" s="1"/>
  <c r="F90"/>
  <c r="R90" s="1"/>
  <c r="E90"/>
  <c r="Q90" s="1"/>
  <c r="T90" s="1"/>
  <c r="P89"/>
  <c r="O89"/>
  <c r="N89"/>
  <c r="M89"/>
  <c r="L89"/>
  <c r="K89"/>
  <c r="J89"/>
  <c r="I89"/>
  <c r="H89"/>
  <c r="G89"/>
  <c r="S89" s="1"/>
  <c r="F89"/>
  <c r="R89" s="1"/>
  <c r="E89"/>
  <c r="Q89" s="1"/>
  <c r="T89" s="1"/>
  <c r="P88"/>
  <c r="O88"/>
  <c r="N88"/>
  <c r="M88"/>
  <c r="L88"/>
  <c r="K88"/>
  <c r="J88"/>
  <c r="I88"/>
  <c r="H88"/>
  <c r="G88"/>
  <c r="S88" s="1"/>
  <c r="F88"/>
  <c r="R88" s="1"/>
  <c r="E88"/>
  <c r="Q88" s="1"/>
  <c r="T88" s="1"/>
  <c r="P87"/>
  <c r="O87"/>
  <c r="N87"/>
  <c r="M87"/>
  <c r="L87"/>
  <c r="K87"/>
  <c r="J87"/>
  <c r="I87"/>
  <c r="H87"/>
  <c r="G87"/>
  <c r="S87" s="1"/>
  <c r="F87"/>
  <c r="R87" s="1"/>
  <c r="E87"/>
  <c r="Q87" s="1"/>
  <c r="T87" s="1"/>
  <c r="P86"/>
  <c r="O86"/>
  <c r="N86"/>
  <c r="M86"/>
  <c r="L86"/>
  <c r="K86"/>
  <c r="J86"/>
  <c r="I86"/>
  <c r="H86"/>
  <c r="G86"/>
  <c r="S86" s="1"/>
  <c r="F86"/>
  <c r="R86" s="1"/>
  <c r="E86"/>
  <c r="Q86" s="1"/>
  <c r="T86" s="1"/>
  <c r="P85"/>
  <c r="O85"/>
  <c r="N85"/>
  <c r="M85"/>
  <c r="L85"/>
  <c r="K85"/>
  <c r="J85"/>
  <c r="I85"/>
  <c r="H85"/>
  <c r="G85"/>
  <c r="S85" s="1"/>
  <c r="F85"/>
  <c r="R85" s="1"/>
  <c r="E85"/>
  <c r="Q85" s="1"/>
  <c r="T85" s="1"/>
  <c r="P84"/>
  <c r="O84"/>
  <c r="N84"/>
  <c r="M84"/>
  <c r="L84"/>
  <c r="K84"/>
  <c r="J84"/>
  <c r="I84"/>
  <c r="H84"/>
  <c r="G84"/>
  <c r="S84" s="1"/>
  <c r="F84"/>
  <c r="R84" s="1"/>
  <c r="E84"/>
  <c r="Q84" s="1"/>
  <c r="T84" s="1"/>
  <c r="P83"/>
  <c r="O83"/>
  <c r="N83"/>
  <c r="M83"/>
  <c r="L83"/>
  <c r="K83"/>
  <c r="J83"/>
  <c r="I83"/>
  <c r="H83"/>
  <c r="G83"/>
  <c r="S83" s="1"/>
  <c r="F83"/>
  <c r="R83" s="1"/>
  <c r="E83"/>
  <c r="Q83" s="1"/>
  <c r="T83" s="1"/>
  <c r="P82"/>
  <c r="O82"/>
  <c r="N82"/>
  <c r="M82"/>
  <c r="L82"/>
  <c r="K82"/>
  <c r="J82"/>
  <c r="I82"/>
  <c r="H82"/>
  <c r="G82"/>
  <c r="S82" s="1"/>
  <c r="F82"/>
  <c r="R82" s="1"/>
  <c r="E82"/>
  <c r="Q82" s="1"/>
  <c r="T82" s="1"/>
  <c r="P81"/>
  <c r="O81"/>
  <c r="N81"/>
  <c r="M81"/>
  <c r="L81"/>
  <c r="K81"/>
  <c r="J81"/>
  <c r="I81"/>
  <c r="H81"/>
  <c r="G81"/>
  <c r="S81" s="1"/>
  <c r="F81"/>
  <c r="R81" s="1"/>
  <c r="E81"/>
  <c r="Q81" s="1"/>
  <c r="T81" s="1"/>
  <c r="P80"/>
  <c r="O80"/>
  <c r="N80"/>
  <c r="M80"/>
  <c r="L80"/>
  <c r="K80"/>
  <c r="J80"/>
  <c r="I80"/>
  <c r="H80"/>
  <c r="G80"/>
  <c r="S80" s="1"/>
  <c r="F80"/>
  <c r="R80" s="1"/>
  <c r="E80"/>
  <c r="Q80" s="1"/>
  <c r="T80" s="1"/>
  <c r="P79"/>
  <c r="O79"/>
  <c r="N79"/>
  <c r="M79"/>
  <c r="L79"/>
  <c r="K79"/>
  <c r="J79"/>
  <c r="I79"/>
  <c r="H79"/>
  <c r="G79"/>
  <c r="S79" s="1"/>
  <c r="F79"/>
  <c r="R79" s="1"/>
  <c r="E79"/>
  <c r="Q79" s="1"/>
  <c r="T79" s="1"/>
  <c r="P78"/>
  <c r="O78"/>
  <c r="N78"/>
  <c r="M78"/>
  <c r="L78"/>
  <c r="K78"/>
  <c r="J78"/>
  <c r="I78"/>
  <c r="H78"/>
  <c r="G78"/>
  <c r="S78" s="1"/>
  <c r="F78"/>
  <c r="R78" s="1"/>
  <c r="E78"/>
  <c r="Q78" s="1"/>
  <c r="T78" s="1"/>
  <c r="P77"/>
  <c r="O77"/>
  <c r="N77"/>
  <c r="M77"/>
  <c r="L77"/>
  <c r="K77"/>
  <c r="J77"/>
  <c r="I77"/>
  <c r="H77"/>
  <c r="G77"/>
  <c r="S77" s="1"/>
  <c r="F77"/>
  <c r="R77" s="1"/>
  <c r="E77"/>
  <c r="Q77" s="1"/>
  <c r="T77" s="1"/>
  <c r="P76"/>
  <c r="O76"/>
  <c r="N76"/>
  <c r="M76"/>
  <c r="L76"/>
  <c r="K76"/>
  <c r="J76"/>
  <c r="I76"/>
  <c r="H76"/>
  <c r="G76"/>
  <c r="S76" s="1"/>
  <c r="F76"/>
  <c r="R76" s="1"/>
  <c r="E76"/>
  <c r="Q76" s="1"/>
  <c r="T76" s="1"/>
  <c r="P75"/>
  <c r="O75"/>
  <c r="N75"/>
  <c r="M75"/>
  <c r="L75"/>
  <c r="K75"/>
  <c r="J75"/>
  <c r="I75"/>
  <c r="H75"/>
  <c r="G75"/>
  <c r="S75" s="1"/>
  <c r="F75"/>
  <c r="R75" s="1"/>
  <c r="E75"/>
  <c r="Q75" s="1"/>
  <c r="T75" s="1"/>
  <c r="P74"/>
  <c r="O74"/>
  <c r="N74"/>
  <c r="M74"/>
  <c r="L74"/>
  <c r="K74"/>
  <c r="J74"/>
  <c r="I74"/>
  <c r="H74"/>
  <c r="G74"/>
  <c r="S74" s="1"/>
  <c r="F74"/>
  <c r="R74" s="1"/>
  <c r="E74"/>
  <c r="Q74" s="1"/>
  <c r="T74" s="1"/>
  <c r="P73"/>
  <c r="O73"/>
  <c r="N73"/>
  <c r="M73"/>
  <c r="L73"/>
  <c r="K73"/>
  <c r="J73"/>
  <c r="I73"/>
  <c r="H73"/>
  <c r="G73"/>
  <c r="S73" s="1"/>
  <c r="F73"/>
  <c r="R73" s="1"/>
  <c r="E73"/>
  <c r="Q73" s="1"/>
  <c r="T73" s="1"/>
  <c r="P72"/>
  <c r="O72"/>
  <c r="N72"/>
  <c r="M72"/>
  <c r="L72"/>
  <c r="K72"/>
  <c r="J72"/>
  <c r="I72"/>
  <c r="H72"/>
  <c r="G72"/>
  <c r="S72" s="1"/>
  <c r="F72"/>
  <c r="R72" s="1"/>
  <c r="E72"/>
  <c r="Q72" s="1"/>
  <c r="T72" s="1"/>
  <c r="P71"/>
  <c r="O71"/>
  <c r="N71"/>
  <c r="M71"/>
  <c r="L71"/>
  <c r="K71"/>
  <c r="J71"/>
  <c r="I71"/>
  <c r="H71"/>
  <c r="G71"/>
  <c r="S71" s="1"/>
  <c r="F71"/>
  <c r="R71" s="1"/>
  <c r="E71"/>
  <c r="Q71" s="1"/>
  <c r="T71" s="1"/>
  <c r="P70"/>
  <c r="O70"/>
  <c r="N70"/>
  <c r="M70"/>
  <c r="L70"/>
  <c r="K70"/>
  <c r="J70"/>
  <c r="I70"/>
  <c r="H70"/>
  <c r="G70"/>
  <c r="S70" s="1"/>
  <c r="F70"/>
  <c r="R70" s="1"/>
  <c r="E70"/>
  <c r="Q70" s="1"/>
  <c r="T70" s="1"/>
  <c r="P69"/>
  <c r="O69"/>
  <c r="N69"/>
  <c r="M69"/>
  <c r="L69"/>
  <c r="K69"/>
  <c r="J69"/>
  <c r="I69"/>
  <c r="H69"/>
  <c r="G69"/>
  <c r="S69" s="1"/>
  <c r="F69"/>
  <c r="R69" s="1"/>
  <c r="E69"/>
  <c r="Q69" s="1"/>
  <c r="T69" s="1"/>
  <c r="P68"/>
  <c r="O68"/>
  <c r="N68"/>
  <c r="M68"/>
  <c r="L68"/>
  <c r="K68"/>
  <c r="J68"/>
  <c r="I68"/>
  <c r="H68"/>
  <c r="G68"/>
  <c r="S68" s="1"/>
  <c r="F68"/>
  <c r="R68" s="1"/>
  <c r="E68"/>
  <c r="Q68" s="1"/>
  <c r="T68" s="1"/>
  <c r="P67"/>
  <c r="O67"/>
  <c r="N67"/>
  <c r="M67"/>
  <c r="L67"/>
  <c r="K67"/>
  <c r="J67"/>
  <c r="I67"/>
  <c r="H67"/>
  <c r="G67"/>
  <c r="S67" s="1"/>
  <c r="F67"/>
  <c r="R67" s="1"/>
  <c r="E67"/>
  <c r="Q67" s="1"/>
  <c r="T67" s="1"/>
  <c r="P66"/>
  <c r="O66"/>
  <c r="N66"/>
  <c r="M66"/>
  <c r="L66"/>
  <c r="K66"/>
  <c r="J66"/>
  <c r="I66"/>
  <c r="H66"/>
  <c r="G66"/>
  <c r="S66" s="1"/>
  <c r="F66"/>
  <c r="R66" s="1"/>
  <c r="E66"/>
  <c r="Q66" s="1"/>
  <c r="T66" s="1"/>
  <c r="P65"/>
  <c r="O65"/>
  <c r="N65"/>
  <c r="M65"/>
  <c r="L65"/>
  <c r="K65"/>
  <c r="J65"/>
  <c r="I65"/>
  <c r="H65"/>
  <c r="G65"/>
  <c r="S65" s="1"/>
  <c r="F65"/>
  <c r="R65" s="1"/>
  <c r="E65"/>
  <c r="Q65" s="1"/>
  <c r="T65" s="1"/>
  <c r="P64"/>
  <c r="O64"/>
  <c r="N64"/>
  <c r="M64"/>
  <c r="L64"/>
  <c r="K64"/>
  <c r="J64"/>
  <c r="I64"/>
  <c r="H64"/>
  <c r="G64"/>
  <c r="S64" s="1"/>
  <c r="F64"/>
  <c r="R64" s="1"/>
  <c r="E64"/>
  <c r="Q64" s="1"/>
  <c r="T64" s="1"/>
  <c r="P63"/>
  <c r="O63"/>
  <c r="N63"/>
  <c r="M63"/>
  <c r="L63"/>
  <c r="K63"/>
  <c r="J63"/>
  <c r="I63"/>
  <c r="H63"/>
  <c r="G63"/>
  <c r="S63" s="1"/>
  <c r="F63"/>
  <c r="R63" s="1"/>
  <c r="E63"/>
  <c r="Q63" s="1"/>
  <c r="T63" s="1"/>
  <c r="P62"/>
  <c r="O62"/>
  <c r="N62"/>
  <c r="M62"/>
  <c r="L62"/>
  <c r="K62"/>
  <c r="J62"/>
  <c r="I62"/>
  <c r="H62"/>
  <c r="G62"/>
  <c r="S62" s="1"/>
  <c r="F62"/>
  <c r="R62" s="1"/>
  <c r="E62"/>
  <c r="Q62" s="1"/>
  <c r="T62" s="1"/>
  <c r="P61"/>
  <c r="O61"/>
  <c r="N61"/>
  <c r="M61"/>
  <c r="L61"/>
  <c r="K61"/>
  <c r="J61"/>
  <c r="I61"/>
  <c r="H61"/>
  <c r="G61"/>
  <c r="S61" s="1"/>
  <c r="F61"/>
  <c r="R61" s="1"/>
  <c r="E61"/>
  <c r="Q61" s="1"/>
  <c r="T61" s="1"/>
  <c r="P60"/>
  <c r="O60"/>
  <c r="N60"/>
  <c r="M60"/>
  <c r="L60"/>
  <c r="K60"/>
  <c r="J60"/>
  <c r="I60"/>
  <c r="H60"/>
  <c r="G60"/>
  <c r="S60" s="1"/>
  <c r="F60"/>
  <c r="R60" s="1"/>
  <c r="E60"/>
  <c r="Q60" s="1"/>
  <c r="T60" s="1"/>
  <c r="P59"/>
  <c r="O59"/>
  <c r="N59"/>
  <c r="M59"/>
  <c r="L59"/>
  <c r="K59"/>
  <c r="J59"/>
  <c r="I59"/>
  <c r="H59"/>
  <c r="G59"/>
  <c r="S59" s="1"/>
  <c r="F59"/>
  <c r="R59" s="1"/>
  <c r="E59"/>
  <c r="Q59" s="1"/>
  <c r="T59" s="1"/>
  <c r="P58"/>
  <c r="O58"/>
  <c r="N58"/>
  <c r="M58"/>
  <c r="L58"/>
  <c r="K58"/>
  <c r="J58"/>
  <c r="I58"/>
  <c r="H58"/>
  <c r="G58"/>
  <c r="S58" s="1"/>
  <c r="F58"/>
  <c r="R58" s="1"/>
  <c r="E58"/>
  <c r="Q58" s="1"/>
  <c r="T58" s="1"/>
  <c r="P57"/>
  <c r="O57"/>
  <c r="N57"/>
  <c r="M57"/>
  <c r="L57"/>
  <c r="K57"/>
  <c r="J57"/>
  <c r="I57"/>
  <c r="H57"/>
  <c r="G57"/>
  <c r="S57" s="1"/>
  <c r="F57"/>
  <c r="R57" s="1"/>
  <c r="E57"/>
  <c r="Q57" s="1"/>
  <c r="T57" s="1"/>
  <c r="P56"/>
  <c r="O56"/>
  <c r="N56"/>
  <c r="M56"/>
  <c r="L56"/>
  <c r="K56"/>
  <c r="J56"/>
  <c r="I56"/>
  <c r="H56"/>
  <c r="G56"/>
  <c r="S56" s="1"/>
  <c r="F56"/>
  <c r="R56" s="1"/>
  <c r="E56"/>
  <c r="Q56" s="1"/>
  <c r="T56" s="1"/>
  <c r="P55"/>
  <c r="O55"/>
  <c r="N55"/>
  <c r="M55"/>
  <c r="L55"/>
  <c r="K55"/>
  <c r="J55"/>
  <c r="I55"/>
  <c r="H55"/>
  <c r="G55"/>
  <c r="S55" s="1"/>
  <c r="F55"/>
  <c r="R55" s="1"/>
  <c r="E55"/>
  <c r="Q55" s="1"/>
  <c r="T55" s="1"/>
  <c r="P54"/>
  <c r="O54"/>
  <c r="N54"/>
  <c r="M54"/>
  <c r="L54"/>
  <c r="K54"/>
  <c r="J54"/>
  <c r="I54"/>
  <c r="H54"/>
  <c r="G54"/>
  <c r="S54" s="1"/>
  <c r="F54"/>
  <c r="R54" s="1"/>
  <c r="E54"/>
  <c r="Q54" s="1"/>
  <c r="T54" s="1"/>
  <c r="P53"/>
  <c r="O53"/>
  <c r="N53"/>
  <c r="M53"/>
  <c r="L53"/>
  <c r="K53"/>
  <c r="J53"/>
  <c r="I53"/>
  <c r="H53"/>
  <c r="G53"/>
  <c r="S53" s="1"/>
  <c r="F53"/>
  <c r="R53" s="1"/>
  <c r="E53"/>
  <c r="Q53" s="1"/>
  <c r="T53" s="1"/>
  <c r="P52"/>
  <c r="O52"/>
  <c r="N52"/>
  <c r="M52"/>
  <c r="L52"/>
  <c r="K52"/>
  <c r="J52"/>
  <c r="I52"/>
  <c r="H52"/>
  <c r="G52"/>
  <c r="S52" s="1"/>
  <c r="F52"/>
  <c r="R52" s="1"/>
  <c r="E52"/>
  <c r="Q52" s="1"/>
  <c r="T52" s="1"/>
  <c r="P51"/>
  <c r="O51"/>
  <c r="N51"/>
  <c r="M51"/>
  <c r="L51"/>
  <c r="K51"/>
  <c r="J51"/>
  <c r="I51"/>
  <c r="H51"/>
  <c r="G51"/>
  <c r="S51" s="1"/>
  <c r="F51"/>
  <c r="R51" s="1"/>
  <c r="E51"/>
  <c r="Q51" s="1"/>
  <c r="T51" s="1"/>
  <c r="P50"/>
  <c r="O50"/>
  <c r="N50"/>
  <c r="M50"/>
  <c r="L50"/>
  <c r="K50"/>
  <c r="J50"/>
  <c r="I50"/>
  <c r="H50"/>
  <c r="G50"/>
  <c r="S50" s="1"/>
  <c r="F50"/>
  <c r="R50" s="1"/>
  <c r="E50"/>
  <c r="Q50" s="1"/>
  <c r="T50" s="1"/>
  <c r="P49"/>
  <c r="O49"/>
  <c r="N49"/>
  <c r="M49"/>
  <c r="L49"/>
  <c r="K49"/>
  <c r="J49"/>
  <c r="I49"/>
  <c r="H49"/>
  <c r="G49"/>
  <c r="S49" s="1"/>
  <c r="F49"/>
  <c r="R49" s="1"/>
  <c r="E49"/>
  <c r="Q49" s="1"/>
  <c r="T49" s="1"/>
  <c r="P48"/>
  <c r="O48"/>
  <c r="N48"/>
  <c r="M48"/>
  <c r="L48"/>
  <c r="K48"/>
  <c r="J48"/>
  <c r="I48"/>
  <c r="H48"/>
  <c r="G48"/>
  <c r="S48" s="1"/>
  <c r="F48"/>
  <c r="R48" s="1"/>
  <c r="E48"/>
  <c r="Q48" s="1"/>
  <c r="T48" s="1"/>
  <c r="P47"/>
  <c r="O47"/>
  <c r="N47"/>
  <c r="M47"/>
  <c r="L47"/>
  <c r="K47"/>
  <c r="J47"/>
  <c r="I47"/>
  <c r="H47"/>
  <c r="G47"/>
  <c r="S47" s="1"/>
  <c r="F47"/>
  <c r="R47" s="1"/>
  <c r="E47"/>
  <c r="Q47" s="1"/>
  <c r="T47" s="1"/>
  <c r="P46"/>
  <c r="O46"/>
  <c r="N46"/>
  <c r="M46"/>
  <c r="L46"/>
  <c r="K46"/>
  <c r="J46"/>
  <c r="I46"/>
  <c r="H46"/>
  <c r="G46"/>
  <c r="S46" s="1"/>
  <c r="F46"/>
  <c r="R46" s="1"/>
  <c r="E46"/>
  <c r="Q46" s="1"/>
  <c r="T46" s="1"/>
  <c r="P45"/>
  <c r="O45"/>
  <c r="N45"/>
  <c r="M45"/>
  <c r="L45"/>
  <c r="K45"/>
  <c r="J45"/>
  <c r="I45"/>
  <c r="H45"/>
  <c r="G45"/>
  <c r="S45" s="1"/>
  <c r="F45"/>
  <c r="R45" s="1"/>
  <c r="E45"/>
  <c r="Q45" s="1"/>
  <c r="T45" s="1"/>
  <c r="P44"/>
  <c r="O44"/>
  <c r="N44"/>
  <c r="M44"/>
  <c r="L44"/>
  <c r="K44"/>
  <c r="J44"/>
  <c r="I44"/>
  <c r="H44"/>
  <c r="G44"/>
  <c r="S44" s="1"/>
  <c r="F44"/>
  <c r="R44" s="1"/>
  <c r="E44"/>
  <c r="Q44" s="1"/>
  <c r="T44" s="1"/>
  <c r="P43"/>
  <c r="O43"/>
  <c r="N43"/>
  <c r="M43"/>
  <c r="L43"/>
  <c r="K43"/>
  <c r="J43"/>
  <c r="I43"/>
  <c r="H43"/>
  <c r="G43"/>
  <c r="S43" s="1"/>
  <c r="F43"/>
  <c r="R43" s="1"/>
  <c r="E43"/>
  <c r="Q43" s="1"/>
  <c r="T43" s="1"/>
  <c r="P42"/>
  <c r="O42"/>
  <c r="N42"/>
  <c r="M42"/>
  <c r="L42"/>
  <c r="K42"/>
  <c r="J42"/>
  <c r="I42"/>
  <c r="H42"/>
  <c r="G42"/>
  <c r="S42" s="1"/>
  <c r="F42"/>
  <c r="R42" s="1"/>
  <c r="E42"/>
  <c r="Q42" s="1"/>
  <c r="T42" s="1"/>
  <c r="P41"/>
  <c r="O41"/>
  <c r="N41"/>
  <c r="M41"/>
  <c r="L41"/>
  <c r="K41"/>
  <c r="J41"/>
  <c r="I41"/>
  <c r="H41"/>
  <c r="G41"/>
  <c r="S41" s="1"/>
  <c r="F41"/>
  <c r="R41" s="1"/>
  <c r="E41"/>
  <c r="Q41" s="1"/>
  <c r="T41" s="1"/>
  <c r="P40"/>
  <c r="O40"/>
  <c r="N40"/>
  <c r="M40"/>
  <c r="L40"/>
  <c r="K40"/>
  <c r="J40"/>
  <c r="I40"/>
  <c r="H40"/>
  <c r="G40"/>
  <c r="S40" s="1"/>
  <c r="F40"/>
  <c r="R40" s="1"/>
  <c r="E40"/>
  <c r="Q40" s="1"/>
  <c r="T40" s="1"/>
  <c r="P39"/>
  <c r="O39"/>
  <c r="N39"/>
  <c r="M39"/>
  <c r="L39"/>
  <c r="K39"/>
  <c r="J39"/>
  <c r="I39"/>
  <c r="H39"/>
  <c r="G39"/>
  <c r="S39" s="1"/>
  <c r="F39"/>
  <c r="R39" s="1"/>
  <c r="E39"/>
  <c r="Q39" s="1"/>
  <c r="T39" s="1"/>
  <c r="P38"/>
  <c r="O38"/>
  <c r="N38"/>
  <c r="M38"/>
  <c r="L38"/>
  <c r="K38"/>
  <c r="J38"/>
  <c r="I38"/>
  <c r="H38"/>
  <c r="G38"/>
  <c r="S38" s="1"/>
  <c r="F38"/>
  <c r="R38" s="1"/>
  <c r="E38"/>
  <c r="Q38" s="1"/>
  <c r="T38" s="1"/>
  <c r="P37"/>
  <c r="O37"/>
  <c r="N37"/>
  <c r="M37"/>
  <c r="L37"/>
  <c r="K37"/>
  <c r="J37"/>
  <c r="I37"/>
  <c r="H37"/>
  <c r="G37"/>
  <c r="S37" s="1"/>
  <c r="F37"/>
  <c r="R37" s="1"/>
  <c r="E37"/>
  <c r="Q37" s="1"/>
  <c r="T37" s="1"/>
  <c r="O36"/>
  <c r="N36"/>
  <c r="P36" s="1"/>
  <c r="M36"/>
  <c r="K36"/>
  <c r="J36"/>
  <c r="L36" s="1"/>
  <c r="I36"/>
  <c r="G36"/>
  <c r="S36" s="1"/>
  <c r="F36"/>
  <c r="R36" s="1"/>
  <c r="E36"/>
  <c r="Q36" s="1"/>
  <c r="O35"/>
  <c r="N35"/>
  <c r="P35" s="1"/>
  <c r="M35"/>
  <c r="K35"/>
  <c r="J35"/>
  <c r="L35" s="1"/>
  <c r="I35"/>
  <c r="G35"/>
  <c r="S35" s="1"/>
  <c r="F35"/>
  <c r="R35" s="1"/>
  <c r="E35"/>
  <c r="Q35" s="1"/>
  <c r="O34"/>
  <c r="N34"/>
  <c r="P34" s="1"/>
  <c r="M34"/>
  <c r="K34"/>
  <c r="J34"/>
  <c r="L34" s="1"/>
  <c r="I34"/>
  <c r="G34"/>
  <c r="S34" s="1"/>
  <c r="F34"/>
  <c r="R34" s="1"/>
  <c r="E34"/>
  <c r="Q34" s="1"/>
  <c r="O33"/>
  <c r="N33"/>
  <c r="P33" s="1"/>
  <c r="M33"/>
  <c r="K33"/>
  <c r="J33"/>
  <c r="L33" s="1"/>
  <c r="I33"/>
  <c r="G33"/>
  <c r="S33" s="1"/>
  <c r="F33"/>
  <c r="R33" s="1"/>
  <c r="E33"/>
  <c r="Q33" s="1"/>
  <c r="T33" s="1"/>
  <c r="O32"/>
  <c r="N32"/>
  <c r="P32" s="1"/>
  <c r="M32"/>
  <c r="K32"/>
  <c r="J32"/>
  <c r="L32" s="1"/>
  <c r="I32"/>
  <c r="G32"/>
  <c r="S32" s="1"/>
  <c r="F32"/>
  <c r="R32" s="1"/>
  <c r="E32"/>
  <c r="Q32" s="1"/>
  <c r="O31"/>
  <c r="N31"/>
  <c r="P31" s="1"/>
  <c r="M31"/>
  <c r="K31"/>
  <c r="J31"/>
  <c r="L31" s="1"/>
  <c r="I31"/>
  <c r="H31"/>
  <c r="G31"/>
  <c r="S31" s="1"/>
  <c r="F31"/>
  <c r="R31" s="1"/>
  <c r="E31"/>
  <c r="Q31" s="1"/>
  <c r="P30"/>
  <c r="O30"/>
  <c r="N30"/>
  <c r="M30"/>
  <c r="L30"/>
  <c r="K30"/>
  <c r="J30"/>
  <c r="I30"/>
  <c r="H30"/>
  <c r="G30"/>
  <c r="S30" s="1"/>
  <c r="F30"/>
  <c r="R30" s="1"/>
  <c r="E30"/>
  <c r="Q30" s="1"/>
  <c r="P29"/>
  <c r="O29"/>
  <c r="N29"/>
  <c r="M29"/>
  <c r="L29"/>
  <c r="K29"/>
  <c r="J29"/>
  <c r="I29"/>
  <c r="H29"/>
  <c r="G29"/>
  <c r="S29" s="1"/>
  <c r="F29"/>
  <c r="R29" s="1"/>
  <c r="E29"/>
  <c r="Q29" s="1"/>
  <c r="P28"/>
  <c r="O28"/>
  <c r="N28"/>
  <c r="M28"/>
  <c r="L28"/>
  <c r="K28"/>
  <c r="J28"/>
  <c r="I28"/>
  <c r="H28"/>
  <c r="G28"/>
  <c r="S28" s="1"/>
  <c r="F28"/>
  <c r="R28" s="1"/>
  <c r="E28"/>
  <c r="Q28" s="1"/>
  <c r="P27"/>
  <c r="O27"/>
  <c r="N27"/>
  <c r="M27"/>
  <c r="L27"/>
  <c r="K27"/>
  <c r="J27"/>
  <c r="I27"/>
  <c r="H27"/>
  <c r="G27"/>
  <c r="S27" s="1"/>
  <c r="F27"/>
  <c r="R27" s="1"/>
  <c r="E27"/>
  <c r="Q27" s="1"/>
  <c r="P26"/>
  <c r="O26"/>
  <c r="N26"/>
  <c r="M26"/>
  <c r="L26"/>
  <c r="K26"/>
  <c r="J26"/>
  <c r="I26"/>
  <c r="H26"/>
  <c r="G26"/>
  <c r="S26" s="1"/>
  <c r="F26"/>
  <c r="R26" s="1"/>
  <c r="E26"/>
  <c r="Q26" s="1"/>
  <c r="P25"/>
  <c r="O25"/>
  <c r="N25"/>
  <c r="M25"/>
  <c r="L25"/>
  <c r="K25"/>
  <c r="J25"/>
  <c r="I25"/>
  <c r="H25"/>
  <c r="G25"/>
  <c r="S25" s="1"/>
  <c r="F25"/>
  <c r="R25" s="1"/>
  <c r="E25"/>
  <c r="Q25" s="1"/>
  <c r="P24"/>
  <c r="O24"/>
  <c r="N24"/>
  <c r="M24"/>
  <c r="L24"/>
  <c r="K24"/>
  <c r="J24"/>
  <c r="I24"/>
  <c r="H24"/>
  <c r="G24"/>
  <c r="S24" s="1"/>
  <c r="F24"/>
  <c r="R24" s="1"/>
  <c r="E24"/>
  <c r="Q24" s="1"/>
  <c r="P23"/>
  <c r="O23"/>
  <c r="N23"/>
  <c r="M23"/>
  <c r="L23"/>
  <c r="K23"/>
  <c r="J23"/>
  <c r="I23"/>
  <c r="H23"/>
  <c r="G23"/>
  <c r="S23" s="1"/>
  <c r="F23"/>
  <c r="R23" s="1"/>
  <c r="E23"/>
  <c r="Q23" s="1"/>
  <c r="P22"/>
  <c r="O22"/>
  <c r="N22"/>
  <c r="M22"/>
  <c r="L22"/>
  <c r="K22"/>
  <c r="J22"/>
  <c r="I22"/>
  <c r="G22"/>
  <c r="S22" s="1"/>
  <c r="F22"/>
  <c r="R22" s="1"/>
  <c r="E22"/>
  <c r="Q22" s="1"/>
  <c r="P21"/>
  <c r="O21"/>
  <c r="N21"/>
  <c r="M21"/>
  <c r="L21"/>
  <c r="K21"/>
  <c r="J21"/>
  <c r="I21"/>
  <c r="H21"/>
  <c r="G21"/>
  <c r="S21" s="1"/>
  <c r="F21"/>
  <c r="R21" s="1"/>
  <c r="E21"/>
  <c r="Q21" s="1"/>
  <c r="P20"/>
  <c r="O20"/>
  <c r="N20"/>
  <c r="M20"/>
  <c r="L20"/>
  <c r="K20"/>
  <c r="J20"/>
  <c r="I20"/>
  <c r="H20"/>
  <c r="G20"/>
  <c r="S20" s="1"/>
  <c r="F20"/>
  <c r="R20" s="1"/>
  <c r="E20"/>
  <c r="Q20" s="1"/>
  <c r="P19"/>
  <c r="O19"/>
  <c r="N19"/>
  <c r="M19"/>
  <c r="L19"/>
  <c r="K19"/>
  <c r="J19"/>
  <c r="I19"/>
  <c r="H19"/>
  <c r="G19"/>
  <c r="S19" s="1"/>
  <c r="F19"/>
  <c r="R19" s="1"/>
  <c r="E19"/>
  <c r="Q19" s="1"/>
  <c r="P18"/>
  <c r="O18"/>
  <c r="N18"/>
  <c r="M18"/>
  <c r="L18"/>
  <c r="K18"/>
  <c r="J18"/>
  <c r="I18"/>
  <c r="G18"/>
  <c r="S18" s="1"/>
  <c r="F18"/>
  <c r="R18" s="1"/>
  <c r="E18"/>
  <c r="Q18" s="1"/>
  <c r="P17"/>
  <c r="O17"/>
  <c r="N17"/>
  <c r="M17"/>
  <c r="L17"/>
  <c r="K17"/>
  <c r="J17"/>
  <c r="I17"/>
  <c r="H17"/>
  <c r="G17"/>
  <c r="S17" s="1"/>
  <c r="F17"/>
  <c r="R17" s="1"/>
  <c r="E17"/>
  <c r="Q17" s="1"/>
  <c r="P16"/>
  <c r="O16"/>
  <c r="N16"/>
  <c r="M16"/>
  <c r="L16"/>
  <c r="K16"/>
  <c r="J16"/>
  <c r="I16"/>
  <c r="H16"/>
  <c r="G16"/>
  <c r="S16" s="1"/>
  <c r="F16"/>
  <c r="R16" s="1"/>
  <c r="E16"/>
  <c r="Q16" s="1"/>
  <c r="P15"/>
  <c r="O15"/>
  <c r="N15"/>
  <c r="M15"/>
  <c r="L15"/>
  <c r="K15"/>
  <c r="J15"/>
  <c r="I15"/>
  <c r="H15"/>
  <c r="G15"/>
  <c r="S15" s="1"/>
  <c r="F15"/>
  <c r="R15" s="1"/>
  <c r="E15"/>
  <c r="Q15" s="1"/>
  <c r="P14"/>
  <c r="O14"/>
  <c r="N14"/>
  <c r="M14"/>
  <c r="L14"/>
  <c r="K14"/>
  <c r="J14"/>
  <c r="I14"/>
  <c r="H14"/>
  <c r="G14"/>
  <c r="S14" s="1"/>
  <c r="F14"/>
  <c r="R14" s="1"/>
  <c r="E14"/>
  <c r="Q14" s="1"/>
  <c r="P13"/>
  <c r="O13"/>
  <c r="N13"/>
  <c r="M13"/>
  <c r="L13"/>
  <c r="K13"/>
  <c r="J13"/>
  <c r="I13"/>
  <c r="H13"/>
  <c r="G13"/>
  <c r="S13" s="1"/>
  <c r="F13"/>
  <c r="R13" s="1"/>
  <c r="E13"/>
  <c r="Q13" s="1"/>
  <c r="P12"/>
  <c r="O12"/>
  <c r="N12"/>
  <c r="M12"/>
  <c r="L12"/>
  <c r="K12"/>
  <c r="J12"/>
  <c r="I12"/>
  <c r="H12"/>
  <c r="G12"/>
  <c r="S12" s="1"/>
  <c r="F12"/>
  <c r="R12" s="1"/>
  <c r="E12"/>
  <c r="Q12" s="1"/>
  <c r="P11"/>
  <c r="O11"/>
  <c r="N11"/>
  <c r="M11"/>
  <c r="L11"/>
  <c r="K11"/>
  <c r="J11"/>
  <c r="I11"/>
  <c r="H11"/>
  <c r="G11"/>
  <c r="S11" s="1"/>
  <c r="F11"/>
  <c r="R11" s="1"/>
  <c r="E11"/>
  <c r="Q11" s="1"/>
  <c r="R10"/>
  <c r="P10"/>
  <c r="O10"/>
  <c r="N10"/>
  <c r="M10"/>
  <c r="L10"/>
  <c r="K10"/>
  <c r="J10"/>
  <c r="I10"/>
  <c r="H10"/>
  <c r="G10"/>
  <c r="S10" s="1"/>
  <c r="F10"/>
  <c r="E10"/>
  <c r="Q10" s="1"/>
  <c r="P9"/>
  <c r="O9"/>
  <c r="O163" s="1"/>
  <c r="N9"/>
  <c r="N163" s="1"/>
  <c r="M9"/>
  <c r="M163" s="1"/>
  <c r="L9"/>
  <c r="K9"/>
  <c r="K163" s="1"/>
  <c r="J9"/>
  <c r="J163" s="1"/>
  <c r="I9"/>
  <c r="I163" s="1"/>
  <c r="G9"/>
  <c r="G163" s="1"/>
  <c r="F9"/>
  <c r="F163" s="1"/>
  <c r="E9"/>
  <c r="E163" s="1"/>
  <c r="G7" i="2" l="1"/>
  <c r="G10" s="1"/>
  <c r="T10" i="1"/>
  <c r="T19"/>
  <c r="T20"/>
  <c r="T21"/>
  <c r="T35"/>
  <c r="T23"/>
  <c r="T24"/>
  <c r="T25"/>
  <c r="T26"/>
  <c r="T27"/>
  <c r="T28"/>
  <c r="T29"/>
  <c r="T30"/>
  <c r="T31"/>
  <c r="T34"/>
  <c r="T106"/>
  <c r="T110"/>
  <c r="T93"/>
  <c r="T11"/>
  <c r="T12"/>
  <c r="T13"/>
  <c r="T14"/>
  <c r="T15"/>
  <c r="T16"/>
  <c r="T17"/>
  <c r="T18"/>
  <c r="T32"/>
  <c r="T36"/>
  <c r="T107"/>
  <c r="T121"/>
  <c r="T125"/>
  <c r="T129"/>
  <c r="T22"/>
  <c r="R9"/>
  <c r="R163" s="1"/>
  <c r="Q9"/>
  <c r="H100"/>
  <c r="H101"/>
  <c r="H102"/>
  <c r="H103"/>
  <c r="H104"/>
  <c r="Q105"/>
  <c r="T105" s="1"/>
  <c r="L107"/>
  <c r="H108"/>
  <c r="H112"/>
  <c r="Q113"/>
  <c r="T113" s="1"/>
  <c r="Q117"/>
  <c r="T117" s="1"/>
  <c r="H120"/>
  <c r="H124"/>
  <c r="T138"/>
  <c r="T142"/>
  <c r="T146"/>
  <c r="T150"/>
  <c r="T154"/>
  <c r="T158"/>
  <c r="T162"/>
  <c r="H18"/>
  <c r="H22"/>
  <c r="H32"/>
  <c r="H33"/>
  <c r="H34"/>
  <c r="H35"/>
  <c r="H36"/>
  <c r="H109"/>
  <c r="T114"/>
  <c r="T118"/>
  <c r="L120"/>
  <c r="H121"/>
  <c r="Q122"/>
  <c r="T122" s="1"/>
  <c r="H125"/>
  <c r="Q126"/>
  <c r="T126" s="1"/>
  <c r="L128"/>
  <c r="H129"/>
  <c r="Q130"/>
  <c r="T130" s="1"/>
  <c r="P131"/>
  <c r="L132"/>
  <c r="H133"/>
  <c r="Q134"/>
  <c r="T134" s="1"/>
  <c r="T157"/>
  <c r="H9"/>
  <c r="S9"/>
  <c r="S163" s="1"/>
  <c r="P100"/>
  <c r="P101"/>
  <c r="P163" s="1"/>
  <c r="P102"/>
  <c r="P103"/>
  <c r="H110"/>
  <c r="H114"/>
  <c r="L117"/>
  <c r="H118"/>
  <c r="L121"/>
  <c r="H122"/>
  <c r="Q123"/>
  <c r="T123" s="1"/>
  <c r="H126"/>
  <c r="P128"/>
  <c r="L129"/>
  <c r="H130"/>
  <c r="Q131"/>
  <c r="T131" s="1"/>
  <c r="P132"/>
  <c r="L133"/>
  <c r="H134"/>
  <c r="T136"/>
  <c r="T140"/>
  <c r="T144"/>
  <c r="T148"/>
  <c r="T152"/>
  <c r="T156"/>
  <c r="T160"/>
  <c r="Q100"/>
  <c r="T100" s="1"/>
  <c r="Q101"/>
  <c r="T101" s="1"/>
  <c r="Q102"/>
  <c r="T102" s="1"/>
  <c r="Q103"/>
  <c r="T103" s="1"/>
  <c r="Q104"/>
  <c r="T104" s="1"/>
  <c r="L106"/>
  <c r="L163" s="1"/>
  <c r="H107"/>
  <c r="Q108"/>
  <c r="T108" s="1"/>
  <c r="L110"/>
  <c r="H111"/>
  <c r="Q112"/>
  <c r="T112" s="1"/>
  <c r="P113"/>
  <c r="L114"/>
  <c r="H115"/>
  <c r="Q116"/>
  <c r="T116" s="1"/>
  <c r="P117"/>
  <c r="L118"/>
  <c r="H119"/>
  <c r="Q120"/>
  <c r="T120" s="1"/>
  <c r="Q124"/>
  <c r="T124" s="1"/>
  <c r="H127"/>
  <c r="Q128"/>
  <c r="T128" s="1"/>
  <c r="T132"/>
  <c r="T135"/>
  <c r="T139"/>
  <c r="T143"/>
  <c r="T147"/>
  <c r="T151"/>
  <c r="T155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 l="1"/>
  <c r="Q163"/>
  <c r="T9"/>
  <c r="T163" s="1"/>
</calcChain>
</file>

<file path=xl/sharedStrings.xml><?xml version="1.0" encoding="utf-8"?>
<sst xmlns="http://schemas.openxmlformats.org/spreadsheetml/2006/main" count="503" uniqueCount="344">
  <si>
    <t>INVESTIGATII PARACLINICE</t>
  </si>
  <si>
    <t>28.02.2022- valori contract paraclinic MARTIE 2022</t>
  </si>
  <si>
    <t xml:space="preserve">dupa diminuari din a.a. februarie </t>
  </si>
  <si>
    <t>NR. CRT</t>
  </si>
  <si>
    <t xml:space="preserve">NR. CONTR </t>
  </si>
  <si>
    <t>TIP</t>
  </si>
  <si>
    <t>DENUMIRE FURNIZOR</t>
  </si>
  <si>
    <t>TRIM.I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</si>
  <si>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</si>
  <si>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</si>
  <si>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</si>
  <si>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</si>
  <si>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</si>
  <si>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</si>
  <si>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</si>
  <si>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</si>
  <si>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</si>
  <si>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</si>
  <si>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</si>
  <si>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</si>
  <si>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</si>
  <si>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</si>
  <si>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</si>
  <si>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</si>
  <si>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</si>
  <si>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</si>
  <si>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</si>
  <si>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</si>
  <si>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</si>
  <si>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</si>
  <si>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</si>
  <si>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</si>
  <si>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</si>
  <si>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</si>
  <si>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</si>
  <si>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</si>
  <si>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</si>
  <si>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</si>
  <si>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</si>
  <si>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</si>
  <si>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</si>
  <si>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</si>
  <si>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</si>
  <si>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</si>
  <si>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</si>
  <si>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</si>
  <si>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</si>
  <si>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</si>
  <si>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</si>
  <si>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</si>
  <si>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</si>
  <si>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</si>
  <si>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</si>
  <si>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</si>
  <si>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</si>
  <si>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</si>
  <si>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</si>
  <si>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</si>
  <si>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</si>
  <si>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</si>
  <si>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</si>
  <si>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</si>
  <si>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</si>
  <si>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</si>
  <si>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</si>
  <si>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</si>
  <si>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</si>
  <si>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</si>
  <si>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</si>
  <si>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</si>
  <si>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</si>
  <si>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</si>
  <si>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</si>
  <si>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</si>
  <si>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</si>
  <si>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</si>
  <si>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</si>
  <si>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</si>
  <si>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</si>
  <si>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</si>
  <si>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</si>
  <si>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</si>
  <si>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</si>
  <si>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</si>
  <si>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</si>
  <si>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</si>
  <si>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</si>
  <si>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</si>
  <si>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</si>
  <si>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</si>
  <si>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</si>
  <si>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</si>
  <si>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</si>
  <si>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</si>
  <si>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</si>
  <si>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</si>
  <si>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</si>
  <si>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</si>
  <si>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</si>
  <si>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</si>
  <si>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</si>
  <si>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</si>
  <si>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</si>
  <si>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</si>
  <si>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</si>
  <si>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</si>
  <si>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</si>
  <si>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</si>
  <si>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</si>
  <si>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</si>
  <si>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</si>
  <si>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</si>
  <si>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</si>
  <si>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</si>
  <si>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</si>
  <si>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</si>
  <si>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</si>
  <si>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</si>
  <si>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</si>
  <si>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</si>
  <si>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</si>
  <si>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</si>
  <si>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</si>
  <si>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</si>
  <si>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</si>
  <si>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</si>
  <si>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</si>
  <si>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</si>
  <si>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</si>
  <si>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</si>
  <si>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</si>
  <si>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</si>
  <si>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</si>
  <si>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</si>
  <si>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</si>
  <si>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</si>
  <si>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</si>
  <si>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</si>
  <si>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</si>
  <si>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</si>
  <si>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</si>
  <si>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</si>
  <si>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</si>
  <si>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</si>
  <si>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</si>
  <si>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</si>
  <si>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</si>
  <si>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</si>
  <si>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</si>
  <si>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</si>
  <si>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</si>
  <si>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</si>
  <si>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</si>
  <si>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</si>
  <si>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</si>
  <si>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</si>
  <si>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</si>
  <si>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</si>
  <si>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</si>
  <si>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</si>
  <si>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</si>
  <si>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</si>
  <si>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</si>
  <si>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</si>
  <si>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</si>
  <si>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</si>
  <si>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</si>
  <si>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</si>
  <si>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</si>
  <si>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</si>
  <si>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</si>
  <si>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</si>
  <si>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</si>
  <si>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</si>
  <si>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</si>
  <si>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</si>
  <si>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</si>
  <si>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</si>
  <si>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</si>
  <si>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</si>
  <si>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</si>
  <si>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</si>
  <si>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</si>
  <si>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</si>
  <si>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</si>
  <si>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</si>
  <si>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</si>
  <si>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</si>
  <si>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</si>
  <si>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</si>
  <si>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</si>
  <si>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</si>
  <si>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</si>
  <si>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</si>
  <si>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</si>
  <si>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</si>
  <si>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</si>
  <si>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</si>
  <si>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</si>
  <si>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</si>
  <si>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</si>
  <si>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</si>
  <si>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</si>
  <si>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</si>
  <si>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</si>
  <si>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</si>
  <si>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</si>
  <si>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</si>
  <si>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</si>
  <si>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</si>
  <si>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</si>
  <si>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</si>
  <si>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</si>
  <si>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</si>
  <si>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</si>
  <si>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</si>
  <si>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</si>
  <si>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</si>
  <si>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</si>
  <si>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</si>
  <si>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</si>
  <si>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</si>
  <si>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</si>
  <si>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</si>
  <si>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</si>
  <si>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</si>
  <si>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</si>
  <si>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</si>
  <si>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</si>
  <si>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</si>
  <si>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</si>
  <si>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</si>
  <si>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</si>
  <si>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</si>
  <si>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</si>
  <si>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</si>
  <si>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</si>
  <si>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</si>
  <si>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</si>
  <si>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</si>
  <si>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</si>
  <si>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</si>
  <si>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</si>
  <si>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</si>
  <si>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</si>
  <si>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</si>
  <si>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</si>
  <si>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</si>
  <si>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</si>
  <si>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</si>
  <si>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</si>
  <si>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</si>
  <si>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</si>
  <si>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</si>
  <si>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</si>
  <si>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</si>
  <si>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</si>
  <si>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</si>
  <si>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</si>
  <si>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</si>
  <si>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</si>
  <si>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</si>
  <si>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</si>
  <si>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</si>
  <si>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</si>
  <si>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</si>
  <si>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</si>
  <si>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</si>
  <si>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</si>
  <si>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</si>
  <si>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</si>
  <si>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</si>
  <si>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</si>
  <si>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</si>
  <si>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</si>
  <si>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</si>
  <si>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</si>
  <si>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</si>
  <si>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</si>
  <si>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</si>
  <si>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</si>
  <si>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</si>
  <si>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</si>
  <si>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</si>
  <si>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</si>
  <si>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</si>
  <si>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</si>
  <si>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</si>
  <si>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</si>
  <si>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</si>
  <si>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</si>
  <si>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</si>
  <si>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</si>
  <si>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</si>
  <si>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</si>
  <si>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</si>
  <si>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</si>
  <si>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</si>
  <si>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</si>
  <si>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</si>
  <si>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</si>
  <si>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</si>
  <si>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</si>
  <si>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</si>
  <si>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</si>
  <si>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</si>
  <si>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</si>
  <si>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</si>
  <si>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</si>
  <si>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</si>
  <si>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</si>
  <si>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</si>
  <si>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</si>
  <si>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</si>
  <si>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</si>
  <si>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</si>
  <si>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</si>
  <si>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</si>
  <si>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</si>
  <si>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</si>
  <si>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</si>
  <si>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</si>
  <si>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</si>
  <si>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</si>
  <si>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</si>
  <si>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</si>
  <si>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</si>
  <si>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</si>
  <si>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</si>
  <si>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 xml:space="preserve">TOTAL CONTRACTE PARACLINIC </t>
  </si>
  <si>
    <t>ACTE ADITIONALE PENTRU RADIOGRAFII DENTARE LA CONTRACTELE  DE MEDICINA DENTARA</t>
  </si>
  <si>
    <t>28.02.2022- valori contract rad dentare dupa ALOCARE MARTIE 2022</t>
  </si>
  <si>
    <t>CONTR. D</t>
  </si>
  <si>
    <t>DEN.FURNIZOR</t>
  </si>
  <si>
    <t xml:space="preserve">IANUARIE </t>
  </si>
  <si>
    <t xml:space="preserve">FEBRUARIE </t>
  </si>
  <si>
    <t>MARTIE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</si>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</sst>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</cellStyleXfs>
  <cellXfs count="109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3" fillId="2" borderId="0" xfId="2" applyFont="1" applyFill="1"/>
    <xf numFmtId="0" fontId="4" fillId="0" borderId="0" xfId="2" applyFont="1" applyFill="1"/>
    <xf numFmtId="0" fontId="4" fillId="2" borderId="0" xfId="2" applyFont="1" applyFill="1" applyBorder="1" applyAlignment="1"/>
    <xf numFmtId="0" fontId="4" fillId="0" borderId="0" xfId="3" applyFont="1" applyFill="1" applyBorder="1"/>
    <xf numFmtId="0" fontId="4" fillId="0" borderId="0" xfId="4" applyNumberFormat="1" applyFont="1" applyFill="1"/>
    <xf numFmtId="0" fontId="4" fillId="0" borderId="0" xfId="2" applyFont="1" applyFill="1" applyAlignment="1">
      <alignment horizontal="left"/>
    </xf>
    <xf numFmtId="0" fontId="4" fillId="2" borderId="0" xfId="2" applyFont="1" applyFill="1" applyAlignment="1">
      <alignment horizontal="center" wrapText="1"/>
    </xf>
    <xf numFmtId="0" fontId="4" fillId="0" borderId="6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5" fontId="4" fillId="0" borderId="6" xfId="5" applyNumberFormat="1" applyFont="1" applyFill="1" applyBorder="1" applyAlignment="1"/>
    <xf numFmtId="0" fontId="4" fillId="0" borderId="6" xfId="5" applyNumberFormat="1" applyFont="1" applyFill="1" applyBorder="1" applyAlignment="1">
      <alignment horizontal="center" wrapText="1"/>
    </xf>
    <xf numFmtId="164" fontId="3" fillId="2" borderId="6" xfId="5" applyFont="1" applyFill="1" applyBorder="1" applyAlignment="1">
      <alignment horizontal="left" wrapText="1"/>
    </xf>
    <xf numFmtId="164" fontId="3" fillId="0" borderId="6" xfId="5" applyFont="1" applyFill="1" applyBorder="1" applyAlignment="1">
      <alignment horizontal="left" wrapText="1"/>
    </xf>
    <xf numFmtId="164" fontId="4" fillId="0" borderId="6" xfId="5" applyFont="1" applyFill="1" applyBorder="1"/>
    <xf numFmtId="0" fontId="3" fillId="2" borderId="6" xfId="0" applyFont="1" applyFill="1" applyBorder="1" applyAlignment="1">
      <alignment horizontal="left"/>
    </xf>
    <xf numFmtId="164" fontId="3" fillId="2" borderId="6" xfId="5" applyFont="1" applyFill="1" applyBorder="1" applyAlignment="1">
      <alignment wrapText="1"/>
    </xf>
    <xf numFmtId="0" fontId="4" fillId="0" borderId="6" xfId="5" applyNumberFormat="1" applyFont="1" applyFill="1" applyBorder="1" applyAlignment="1">
      <alignment horizontal="center"/>
    </xf>
    <xf numFmtId="164" fontId="3" fillId="2" borderId="6" xfId="5" applyFont="1" applyFill="1" applyBorder="1" applyAlignment="1">
      <alignment horizontal="left"/>
    </xf>
    <xf numFmtId="164" fontId="3" fillId="0" borderId="6" xfId="5" applyFont="1" applyFill="1" applyBorder="1" applyAlignment="1">
      <alignment horizontal="left"/>
    </xf>
    <xf numFmtId="164" fontId="3" fillId="0" borderId="6" xfId="6" applyFont="1" applyFill="1" applyBorder="1" applyAlignment="1">
      <alignment horizontal="left" wrapText="1"/>
    </xf>
    <xf numFmtId="164" fontId="3" fillId="2" borderId="6" xfId="5" applyFont="1" applyFill="1" applyBorder="1" applyAlignment="1">
      <alignment horizontal="center"/>
    </xf>
    <xf numFmtId="0" fontId="4" fillId="2" borderId="6" xfId="5" applyNumberFormat="1" applyFont="1" applyFill="1" applyBorder="1" applyAlignment="1">
      <alignment horizontal="center"/>
    </xf>
    <xf numFmtId="164" fontId="4" fillId="2" borderId="6" xfId="5" applyFont="1" applyFill="1" applyBorder="1"/>
    <xf numFmtId="0" fontId="3" fillId="0" borderId="6" xfId="7" applyFont="1" applyFill="1" applyBorder="1" applyAlignment="1">
      <alignment horizontal="left"/>
    </xf>
    <xf numFmtId="0" fontId="4" fillId="0" borderId="6" xfId="6" applyNumberFormat="1" applyFont="1" applyFill="1" applyBorder="1" applyAlignment="1">
      <alignment horizontal="center"/>
    </xf>
    <xf numFmtId="164" fontId="3" fillId="2" borderId="6" xfId="6" applyFont="1" applyFill="1" applyBorder="1" applyAlignment="1">
      <alignment horizontal="center"/>
    </xf>
    <xf numFmtId="0" fontId="3" fillId="0" borderId="6" xfId="7" applyFont="1" applyFill="1" applyBorder="1" applyAlignment="1">
      <alignment horizontal="left" wrapText="1"/>
    </xf>
    <xf numFmtId="0" fontId="3" fillId="0" borderId="6" xfId="8" applyFont="1" applyFill="1" applyBorder="1" applyAlignment="1">
      <alignment horizontal="left" wrapText="1"/>
    </xf>
    <xf numFmtId="0" fontId="3" fillId="0" borderId="6" xfId="9" applyFont="1" applyFill="1" applyBorder="1" applyAlignment="1">
      <alignment horizontal="left" wrapText="1"/>
    </xf>
    <xf numFmtId="0" fontId="3" fillId="0" borderId="6" xfId="1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4" fillId="2" borderId="6" xfId="6" applyNumberFormat="1" applyFont="1" applyFill="1" applyBorder="1" applyAlignment="1">
      <alignment horizontal="center"/>
    </xf>
    <xf numFmtId="0" fontId="4" fillId="2" borderId="1" xfId="6" applyNumberFormat="1" applyFont="1" applyFill="1" applyBorder="1" applyAlignment="1">
      <alignment horizontal="center"/>
    </xf>
    <xf numFmtId="164" fontId="3" fillId="2" borderId="1" xfId="6" applyFont="1" applyFill="1" applyBorder="1" applyAlignment="1">
      <alignment horizontal="center"/>
    </xf>
    <xf numFmtId="164" fontId="3" fillId="2" borderId="1" xfId="5" applyFont="1" applyFill="1" applyBorder="1" applyAlignment="1">
      <alignment horizontal="left" wrapText="1"/>
    </xf>
    <xf numFmtId="164" fontId="4" fillId="0" borderId="1" xfId="5" applyFont="1" applyFill="1" applyBorder="1"/>
    <xf numFmtId="0" fontId="4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4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 wrapText="1"/>
    </xf>
    <xf numFmtId="164" fontId="4" fillId="0" borderId="5" xfId="5" applyFont="1" applyFill="1" applyBorder="1"/>
    <xf numFmtId="0" fontId="5" fillId="2" borderId="6" xfId="0" applyFont="1" applyFill="1" applyBorder="1" applyAlignment="1">
      <alignment horizontal="left"/>
    </xf>
    <xf numFmtId="164" fontId="6" fillId="2" borderId="6" xfId="5" applyFont="1" applyFill="1" applyBorder="1" applyAlignment="1">
      <alignment horizontal="center" wrapText="1"/>
    </xf>
    <xf numFmtId="164" fontId="4" fillId="0" borderId="0" xfId="2" applyNumberFormat="1" applyFont="1" applyFill="1" applyBorder="1"/>
    <xf numFmtId="0" fontId="4" fillId="0" borderId="0" xfId="2" applyFont="1" applyFill="1" applyBorder="1"/>
    <xf numFmtId="0" fontId="4" fillId="0" borderId="6" xfId="2" applyFont="1" applyFill="1" applyBorder="1"/>
    <xf numFmtId="0" fontId="7" fillId="0" borderId="0" xfId="2" applyFont="1" applyFill="1"/>
    <xf numFmtId="0" fontId="8" fillId="0" borderId="0" xfId="2" applyNumberFormat="1" applyFont="1" applyFill="1"/>
    <xf numFmtId="0" fontId="7" fillId="2" borderId="0" xfId="2" applyFont="1" applyFill="1"/>
    <xf numFmtId="0" fontId="7" fillId="0" borderId="0" xfId="2" applyFont="1" applyFill="1" applyAlignment="1">
      <alignment horizontal="center"/>
    </xf>
    <xf numFmtId="164" fontId="7" fillId="0" borderId="0" xfId="2" applyNumberFormat="1" applyFont="1" applyFill="1"/>
    <xf numFmtId="164" fontId="7" fillId="2" borderId="0" xfId="2" applyNumberFormat="1" applyFont="1" applyFill="1"/>
    <xf numFmtId="164" fontId="8" fillId="0" borderId="0" xfId="2" applyNumberFormat="1" applyFont="1" applyFill="1"/>
    <xf numFmtId="0" fontId="9" fillId="0" borderId="0" xfId="2" applyFont="1" applyFill="1"/>
    <xf numFmtId="164" fontId="5" fillId="0" borderId="0" xfId="2" applyNumberFormat="1" applyFont="1" applyFill="1"/>
    <xf numFmtId="164" fontId="9" fillId="0" borderId="0" xfId="2" applyNumberFormat="1" applyFont="1" applyFill="1"/>
    <xf numFmtId="164" fontId="8" fillId="2" borderId="0" xfId="1" applyNumberFormat="1" applyFont="1" applyFill="1"/>
    <xf numFmtId="164" fontId="8" fillId="2" borderId="0" xfId="2" applyNumberFormat="1" applyFont="1" applyFill="1"/>
    <xf numFmtId="0" fontId="8" fillId="0" borderId="0" xfId="2" applyFont="1" applyFill="1"/>
    <xf numFmtId="164" fontId="7" fillId="2" borderId="0" xfId="1" applyNumberFormat="1" applyFont="1" applyFill="1"/>
    <xf numFmtId="0" fontId="3" fillId="0" borderId="0" xfId="2" applyFont="1" applyFill="1" applyAlignment="1">
      <alignment horizontal="center"/>
    </xf>
    <xf numFmtId="164" fontId="4" fillId="2" borderId="0" xfId="2" applyNumberFormat="1" applyFont="1" applyFill="1"/>
    <xf numFmtId="43" fontId="4" fillId="2" borderId="0" xfId="2" applyNumberFormat="1" applyFont="1" applyFill="1"/>
    <xf numFmtId="164" fontId="3" fillId="0" borderId="0" xfId="2" applyNumberFormat="1" applyFont="1" applyFill="1"/>
    <xf numFmtId="0" fontId="4" fillId="2" borderId="0" xfId="2" applyFont="1" applyFill="1"/>
    <xf numFmtId="0" fontId="4" fillId="0" borderId="0" xfId="2" applyFont="1" applyFill="1" applyAlignment="1">
      <alignment horizontal="center"/>
    </xf>
    <xf numFmtId="0" fontId="4" fillId="2" borderId="0" xfId="9" applyFont="1" applyFill="1" applyBorder="1" applyAlignment="1">
      <alignment horizontal="left"/>
    </xf>
    <xf numFmtId="0" fontId="3" fillId="2" borderId="0" xfId="3" applyFont="1" applyFill="1"/>
    <xf numFmtId="0" fontId="3" fillId="2" borderId="0" xfId="9" applyFont="1" applyFill="1"/>
    <xf numFmtId="0" fontId="5" fillId="0" borderId="0" xfId="0" applyFont="1"/>
    <xf numFmtId="0" fontId="4" fillId="2" borderId="0" xfId="9" applyFont="1" applyFill="1"/>
    <xf numFmtId="0" fontId="3" fillId="2" borderId="0" xfId="9" applyFont="1" applyFill="1" applyBorder="1"/>
    <xf numFmtId="0" fontId="3" fillId="2" borderId="0" xfId="3" applyFont="1" applyFill="1" applyBorder="1"/>
    <xf numFmtId="14" fontId="4" fillId="2" borderId="0" xfId="11" applyNumberFormat="1" applyFont="1" applyFill="1"/>
    <xf numFmtId="0" fontId="4" fillId="2" borderId="0" xfId="3" applyFont="1" applyFill="1" applyBorder="1"/>
    <xf numFmtId="0" fontId="4" fillId="2" borderId="0" xfId="9" applyFont="1" applyFill="1" applyBorder="1"/>
    <xf numFmtId="14" fontId="3" fillId="2" borderId="0" xfId="3" applyNumberFormat="1" applyFont="1" applyFill="1" applyBorder="1"/>
    <xf numFmtId="0" fontId="4" fillId="2" borderId="6" xfId="9" applyFont="1" applyFill="1" applyBorder="1" applyAlignment="1"/>
    <xf numFmtId="0" fontId="4" fillId="2" borderId="6" xfId="3" applyFont="1" applyFill="1" applyBorder="1" applyAlignment="1"/>
    <xf numFmtId="49" fontId="4" fillId="2" borderId="6" xfId="9" applyNumberFormat="1" applyFont="1" applyFill="1" applyBorder="1" applyAlignment="1">
      <alignment horizontal="center" wrapText="1"/>
    </xf>
    <xf numFmtId="165" fontId="3" fillId="2" borderId="6" xfId="12" applyNumberFormat="1" applyFont="1" applyFill="1" applyBorder="1" applyAlignment="1">
      <alignment horizontal="right" vertical="center"/>
    </xf>
    <xf numFmtId="0" fontId="5" fillId="2" borderId="6" xfId="13" applyFont="1" applyFill="1" applyBorder="1"/>
    <xf numFmtId="164" fontId="3" fillId="2" borderId="6" xfId="12" applyFont="1" applyFill="1" applyBorder="1"/>
    <xf numFmtId="43" fontId="5" fillId="0" borderId="0" xfId="0" applyNumberFormat="1" applyFont="1"/>
    <xf numFmtId="0" fontId="3" fillId="2" borderId="6" xfId="9" applyFont="1" applyFill="1" applyBorder="1" applyAlignment="1">
      <alignment horizontal="right"/>
    </xf>
    <xf numFmtId="0" fontId="4" fillId="2" borderId="6" xfId="9" applyFont="1" applyFill="1" applyBorder="1"/>
    <xf numFmtId="0" fontId="4" fillId="2" borderId="6" xfId="3" applyFont="1" applyFill="1" applyBorder="1"/>
    <xf numFmtId="0" fontId="4" fillId="2" borderId="6" xfId="9" applyFont="1" applyFill="1" applyBorder="1" applyAlignment="1">
      <alignment horizontal="center" wrapText="1"/>
    </xf>
    <xf numFmtId="164" fontId="4" fillId="2" borderId="6" xfId="9" applyNumberFormat="1" applyFont="1" applyFill="1" applyBorder="1"/>
    <xf numFmtId="164" fontId="5" fillId="0" borderId="0" xfId="0" applyNumberFormat="1" applyFont="1"/>
    <xf numFmtId="17" fontId="4" fillId="2" borderId="2" xfId="2" applyNumberFormat="1" applyFont="1" applyFill="1" applyBorder="1" applyAlignment="1">
      <alignment horizontal="center" wrapText="1"/>
    </xf>
    <xf numFmtId="17" fontId="4" fillId="2" borderId="3" xfId="2" applyNumberFormat="1" applyFont="1" applyFill="1" applyBorder="1" applyAlignment="1">
      <alignment horizontal="center" wrapText="1"/>
    </xf>
    <xf numFmtId="17" fontId="4" fillId="2" borderId="4" xfId="2" applyNumberFormat="1" applyFont="1" applyFill="1" applyBorder="1" applyAlignment="1">
      <alignment horizontal="center" wrapText="1"/>
    </xf>
    <xf numFmtId="164" fontId="4" fillId="0" borderId="6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0" borderId="5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</cellXfs>
  <cellStyles count="14">
    <cellStyle name="Comma" xfId="1" builtinId="3"/>
    <cellStyle name="Comma 10" xfId="5"/>
    <cellStyle name="Comma 10 2" xfId="12"/>
    <cellStyle name="Comma 2 3" xfId="6"/>
    <cellStyle name="Normal" xfId="0" builtinId="0"/>
    <cellStyle name="Normal 10 2" xfId="9"/>
    <cellStyle name="Normal 2 2" xfId="2"/>
    <cellStyle name="Normal 2 2 3" xfId="11"/>
    <cellStyle name="Normal 23" xfId="10"/>
    <cellStyle name="Normal 25" xfId="13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ALOCARI%202022/ALOCARE%20MARTIE%202022/28.02.2022%20-valori%20contract%20paraclinic%20dupa%20alocare%20MARTI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IANUARIE%202022/REG/PARA/REGULARIZARE%20PARACLINIC%20-%2018.02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NDERE PARA martie 22"/>
      <sheetName val="alocare IP"/>
      <sheetName val="alocare RC"/>
      <sheetName val="RX TOTAL"/>
      <sheetName val="LAB"/>
      <sheetName val="AP"/>
      <sheetName val="PARA alocare MARTIE  2022"/>
      <sheetName val="DIMINUARI martie "/>
      <sheetName val="martie dupa DIM"/>
      <sheetName val="TOTAL PARA  2022"/>
      <sheetName val=" PARA site"/>
      <sheetName val="PCTJ RAD DENT"/>
      <sheetName val="alocare rad dent"/>
      <sheetName val="TOTAL RAD DENT"/>
      <sheetName val="DISPONIBIL MARTI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34481.99</v>
          </cell>
          <cell r="G9">
            <v>30930</v>
          </cell>
          <cell r="I9">
            <v>38702.94</v>
          </cell>
          <cell r="J9">
            <v>0</v>
          </cell>
          <cell r="K9">
            <v>36967.65</v>
          </cell>
          <cell r="M9">
            <v>37792.120000000003</v>
          </cell>
          <cell r="N9">
            <v>0</v>
          </cell>
          <cell r="O9">
            <v>36819.789999999994</v>
          </cell>
        </row>
        <row r="10">
          <cell r="E10">
            <v>283323.93</v>
          </cell>
          <cell r="F10">
            <v>3840</v>
          </cell>
          <cell r="G10">
            <v>295798</v>
          </cell>
          <cell r="I10">
            <v>277861.52</v>
          </cell>
          <cell r="J10">
            <v>4594.8999999999996</v>
          </cell>
          <cell r="K10">
            <v>312410.32</v>
          </cell>
          <cell r="M10">
            <v>270804.21000000002</v>
          </cell>
          <cell r="N10">
            <v>4301.93</v>
          </cell>
          <cell r="O10">
            <v>290748.41999999993</v>
          </cell>
        </row>
        <row r="11">
          <cell r="E11">
            <v>49168.91</v>
          </cell>
          <cell r="I11">
            <v>45677.45</v>
          </cell>
          <cell r="J11">
            <v>0</v>
          </cell>
          <cell r="K11">
            <v>0</v>
          </cell>
          <cell r="M11">
            <v>49026.14</v>
          </cell>
          <cell r="N11">
            <v>0</v>
          </cell>
          <cell r="O11">
            <v>0</v>
          </cell>
        </row>
        <row r="12">
          <cell r="E12">
            <v>15851.03</v>
          </cell>
          <cell r="G12">
            <v>7390</v>
          </cell>
          <cell r="I12">
            <v>18127.419999999998</v>
          </cell>
          <cell r="J12">
            <v>0</v>
          </cell>
          <cell r="K12">
            <v>16289.64</v>
          </cell>
          <cell r="M12">
            <v>18132.830000000002</v>
          </cell>
          <cell r="N12">
            <v>0</v>
          </cell>
          <cell r="O12">
            <v>15067.61</v>
          </cell>
        </row>
        <row r="13">
          <cell r="E13">
            <v>54487.05</v>
          </cell>
          <cell r="I13">
            <v>59944.34</v>
          </cell>
          <cell r="J13">
            <v>0</v>
          </cell>
          <cell r="K13">
            <v>0</v>
          </cell>
          <cell r="M13">
            <v>59949.62</v>
          </cell>
          <cell r="N13">
            <v>0</v>
          </cell>
          <cell r="O13">
            <v>0</v>
          </cell>
        </row>
        <row r="14">
          <cell r="E14">
            <v>156256.03</v>
          </cell>
          <cell r="I14">
            <v>173757.32</v>
          </cell>
          <cell r="J14">
            <v>0</v>
          </cell>
          <cell r="K14">
            <v>0</v>
          </cell>
          <cell r="M14">
            <v>169269.73299999998</v>
          </cell>
          <cell r="N14">
            <v>0</v>
          </cell>
          <cell r="O14">
            <v>0</v>
          </cell>
        </row>
        <row r="15">
          <cell r="E15">
            <v>183558.97</v>
          </cell>
          <cell r="G15">
            <v>566446</v>
          </cell>
          <cell r="I15">
            <v>207698.66</v>
          </cell>
          <cell r="J15">
            <v>0</v>
          </cell>
          <cell r="K15">
            <v>622488.66</v>
          </cell>
          <cell r="M15">
            <v>202780.25</v>
          </cell>
          <cell r="N15">
            <v>0</v>
          </cell>
          <cell r="O15">
            <v>578862.72</v>
          </cell>
        </row>
        <row r="16">
          <cell r="E16">
            <v>144462.59</v>
          </cell>
          <cell r="F16">
            <v>920</v>
          </cell>
          <cell r="G16">
            <v>11420</v>
          </cell>
          <cell r="I16">
            <v>148137.62</v>
          </cell>
          <cell r="J16">
            <v>1104.71</v>
          </cell>
          <cell r="K16">
            <v>21379.27</v>
          </cell>
          <cell r="M16">
            <v>145092.1</v>
          </cell>
          <cell r="N16">
            <v>1027.75</v>
          </cell>
          <cell r="O16">
            <v>21233.52</v>
          </cell>
        </row>
        <row r="17">
          <cell r="E17">
            <v>62334.09</v>
          </cell>
          <cell r="F17">
            <v>2080</v>
          </cell>
          <cell r="G17">
            <v>18653</v>
          </cell>
          <cell r="I17">
            <v>61001.91</v>
          </cell>
          <cell r="J17">
            <v>2422.63</v>
          </cell>
          <cell r="K17">
            <v>21409.1</v>
          </cell>
          <cell r="M17">
            <v>59455.48</v>
          </cell>
          <cell r="N17">
            <v>2482.91</v>
          </cell>
          <cell r="O17">
            <v>19997.560000000001</v>
          </cell>
        </row>
        <row r="18">
          <cell r="G18">
            <v>185535</v>
          </cell>
          <cell r="I18">
            <v>0</v>
          </cell>
          <cell r="J18">
            <v>0</v>
          </cell>
          <cell r="K18">
            <v>133025.91</v>
          </cell>
          <cell r="M18">
            <v>0</v>
          </cell>
          <cell r="N18">
            <v>0</v>
          </cell>
          <cell r="O18">
            <v>122744.42</v>
          </cell>
        </row>
        <row r="19">
          <cell r="F19">
            <v>35900</v>
          </cell>
          <cell r="I19">
            <v>0</v>
          </cell>
          <cell r="J19">
            <v>16953.36</v>
          </cell>
          <cell r="K19">
            <v>0</v>
          </cell>
          <cell r="M19">
            <v>0</v>
          </cell>
          <cell r="N19">
            <v>15713.85</v>
          </cell>
          <cell r="O19">
            <v>0</v>
          </cell>
        </row>
        <row r="20">
          <cell r="E20">
            <v>41506.620000000003</v>
          </cell>
          <cell r="F20">
            <v>920</v>
          </cell>
          <cell r="I20">
            <v>46062.58</v>
          </cell>
          <cell r="J20">
            <v>1192.52</v>
          </cell>
          <cell r="K20">
            <v>0</v>
          </cell>
          <cell r="M20">
            <v>46072.6</v>
          </cell>
          <cell r="N20">
            <v>1192.19</v>
          </cell>
          <cell r="O20">
            <v>0</v>
          </cell>
        </row>
        <row r="21">
          <cell r="E21">
            <v>334998.95</v>
          </cell>
          <cell r="F21">
            <v>13240</v>
          </cell>
          <cell r="G21">
            <v>847523</v>
          </cell>
          <cell r="I21">
            <v>328636.40999999997</v>
          </cell>
          <cell r="J21">
            <v>15152.39</v>
          </cell>
          <cell r="K21">
            <v>757514.49</v>
          </cell>
          <cell r="M21">
            <v>322316.01</v>
          </cell>
          <cell r="N21">
            <v>14454.8</v>
          </cell>
          <cell r="O21">
            <v>706142.54999999993</v>
          </cell>
        </row>
        <row r="22">
          <cell r="E22">
            <v>83221.33</v>
          </cell>
          <cell r="I22">
            <v>89853.73</v>
          </cell>
          <cell r="J22">
            <v>0</v>
          </cell>
          <cell r="K22">
            <v>0</v>
          </cell>
          <cell r="M22">
            <v>87627.510000000009</v>
          </cell>
          <cell r="N22">
            <v>0</v>
          </cell>
          <cell r="O22">
            <v>0</v>
          </cell>
        </row>
        <row r="23">
          <cell r="E23">
            <v>48694.14</v>
          </cell>
          <cell r="I23">
            <v>47263.77</v>
          </cell>
          <cell r="J23">
            <v>0</v>
          </cell>
          <cell r="K23">
            <v>0</v>
          </cell>
          <cell r="M23">
            <v>46120.15</v>
          </cell>
          <cell r="N23">
            <v>0</v>
          </cell>
          <cell r="O23">
            <v>0</v>
          </cell>
        </row>
        <row r="24">
          <cell r="E24">
            <v>238857.99</v>
          </cell>
          <cell r="F24">
            <v>21530</v>
          </cell>
          <cell r="G24">
            <v>245750</v>
          </cell>
          <cell r="I24">
            <v>250204.84</v>
          </cell>
          <cell r="J24">
            <v>22194.880000000001</v>
          </cell>
          <cell r="K24">
            <v>192199.94</v>
          </cell>
          <cell r="M24">
            <v>244301.71</v>
          </cell>
          <cell r="N24">
            <v>21042.82</v>
          </cell>
          <cell r="O24">
            <v>178820.35</v>
          </cell>
        </row>
        <row r="25">
          <cell r="E25">
            <v>64139.54</v>
          </cell>
          <cell r="F25">
            <v>27040</v>
          </cell>
          <cell r="I25">
            <v>69366.429999999993</v>
          </cell>
          <cell r="J25">
            <v>5662.53</v>
          </cell>
          <cell r="K25">
            <v>0</v>
          </cell>
          <cell r="M25">
            <v>67556.600000000006</v>
          </cell>
          <cell r="N25">
            <v>4741.8999999999996</v>
          </cell>
          <cell r="O25">
            <v>0</v>
          </cell>
        </row>
        <row r="26">
          <cell r="G26">
            <v>7384</v>
          </cell>
          <cell r="I26">
            <v>0</v>
          </cell>
          <cell r="J26">
            <v>0</v>
          </cell>
          <cell r="K26">
            <v>8126.64</v>
          </cell>
          <cell r="M26">
            <v>0</v>
          </cell>
          <cell r="N26">
            <v>0</v>
          </cell>
          <cell r="O26">
            <v>8071.24</v>
          </cell>
        </row>
        <row r="27">
          <cell r="G27">
            <v>13346</v>
          </cell>
          <cell r="I27">
            <v>0</v>
          </cell>
          <cell r="J27">
            <v>0</v>
          </cell>
          <cell r="K27">
            <v>15660.42</v>
          </cell>
          <cell r="M27">
            <v>0</v>
          </cell>
          <cell r="N27">
            <v>0</v>
          </cell>
          <cell r="O27">
            <v>15553.66</v>
          </cell>
        </row>
        <row r="28">
          <cell r="E28">
            <v>64887.35</v>
          </cell>
          <cell r="I28">
            <v>59068.42</v>
          </cell>
          <cell r="J28">
            <v>0</v>
          </cell>
          <cell r="K28">
            <v>0</v>
          </cell>
          <cell r="M28">
            <v>63236.15</v>
          </cell>
          <cell r="N28">
            <v>0</v>
          </cell>
          <cell r="O28">
            <v>0</v>
          </cell>
        </row>
        <row r="29">
          <cell r="E29">
            <v>168216.7</v>
          </cell>
          <cell r="I29">
            <v>156123.24</v>
          </cell>
          <cell r="J29">
            <v>0</v>
          </cell>
          <cell r="K29">
            <v>0</v>
          </cell>
          <cell r="M29">
            <v>167492.68</v>
          </cell>
          <cell r="N29">
            <v>0</v>
          </cell>
          <cell r="O29">
            <v>0</v>
          </cell>
        </row>
        <row r="30">
          <cell r="G30">
            <v>7677</v>
          </cell>
          <cell r="I30">
            <v>0</v>
          </cell>
          <cell r="J30">
            <v>0</v>
          </cell>
          <cell r="K30">
            <v>8875.7000000000007</v>
          </cell>
          <cell r="M30">
            <v>0</v>
          </cell>
          <cell r="N30">
            <v>0</v>
          </cell>
          <cell r="O30">
            <v>8332.32</v>
          </cell>
        </row>
        <row r="31">
          <cell r="E31">
            <v>170370.79</v>
          </cell>
          <cell r="F31">
            <v>1920</v>
          </cell>
          <cell r="I31">
            <v>158737.60000000001</v>
          </cell>
          <cell r="J31">
            <v>9982.49</v>
          </cell>
          <cell r="K31">
            <v>0</v>
          </cell>
          <cell r="M31">
            <v>168785.52</v>
          </cell>
          <cell r="N31">
            <v>10223.5</v>
          </cell>
          <cell r="O31">
            <v>0</v>
          </cell>
        </row>
        <row r="32">
          <cell r="E32">
            <v>192654.94</v>
          </cell>
          <cell r="I32">
            <v>215798.41</v>
          </cell>
          <cell r="J32">
            <v>0</v>
          </cell>
          <cell r="K32">
            <v>0</v>
          </cell>
          <cell r="M32">
            <v>210682.50000000003</v>
          </cell>
          <cell r="N32">
            <v>0</v>
          </cell>
          <cell r="O32">
            <v>0</v>
          </cell>
        </row>
        <row r="33">
          <cell r="E33">
            <v>43228.61</v>
          </cell>
          <cell r="F33">
            <v>940</v>
          </cell>
          <cell r="G33">
            <v>4066</v>
          </cell>
          <cell r="I33">
            <v>70011.16</v>
          </cell>
          <cell r="J33">
            <v>2848.23</v>
          </cell>
          <cell r="K33">
            <v>39255.230000000003</v>
          </cell>
          <cell r="M33">
            <v>70002.320000000007</v>
          </cell>
          <cell r="N33">
            <v>2908.4</v>
          </cell>
          <cell r="O33">
            <v>39091.769999999997</v>
          </cell>
        </row>
        <row r="34">
          <cell r="E34">
            <v>62254.11</v>
          </cell>
          <cell r="F34">
            <v>480</v>
          </cell>
          <cell r="I34">
            <v>51150.46</v>
          </cell>
          <cell r="J34">
            <v>603.58000000000004</v>
          </cell>
          <cell r="K34">
            <v>0</v>
          </cell>
          <cell r="M34">
            <v>49877.39</v>
          </cell>
          <cell r="N34">
            <v>548.20000000000005</v>
          </cell>
          <cell r="O34">
            <v>0</v>
          </cell>
        </row>
        <row r="35">
          <cell r="E35">
            <v>148152.60999999999</v>
          </cell>
          <cell r="I35">
            <v>163443.65</v>
          </cell>
          <cell r="J35">
            <v>0</v>
          </cell>
          <cell r="K35">
            <v>0</v>
          </cell>
          <cell r="M35">
            <v>163226.68000000002</v>
          </cell>
          <cell r="N35">
            <v>0</v>
          </cell>
          <cell r="O35">
            <v>0</v>
          </cell>
        </row>
        <row r="36">
          <cell r="E36">
            <v>302684.02</v>
          </cell>
          <cell r="I36">
            <v>264526.25</v>
          </cell>
          <cell r="J36">
            <v>0</v>
          </cell>
          <cell r="K36">
            <v>0</v>
          </cell>
          <cell r="M36">
            <v>257400.78</v>
          </cell>
          <cell r="N36">
            <v>0</v>
          </cell>
          <cell r="O36">
            <v>0</v>
          </cell>
        </row>
        <row r="37">
          <cell r="F37">
            <v>10940</v>
          </cell>
          <cell r="G37">
            <v>2559</v>
          </cell>
          <cell r="I37">
            <v>0</v>
          </cell>
          <cell r="J37">
            <v>10577.78</v>
          </cell>
          <cell r="K37">
            <v>29852.68</v>
          </cell>
          <cell r="M37">
            <v>0</v>
          </cell>
          <cell r="N37">
            <v>9924.74</v>
          </cell>
          <cell r="O37">
            <v>29649.16</v>
          </cell>
        </row>
        <row r="38">
          <cell r="E38">
            <v>86500.18</v>
          </cell>
          <cell r="G38">
            <v>1133856</v>
          </cell>
          <cell r="I38">
            <v>63583.16</v>
          </cell>
          <cell r="J38">
            <v>0</v>
          </cell>
          <cell r="K38">
            <v>450645.86</v>
          </cell>
          <cell r="M38">
            <v>61888.51</v>
          </cell>
          <cell r="N38">
            <v>0</v>
          </cell>
          <cell r="O38">
            <v>403732.92000000004</v>
          </cell>
        </row>
        <row r="39">
          <cell r="E39">
            <v>86488.49</v>
          </cell>
          <cell r="I39">
            <v>74409.8</v>
          </cell>
          <cell r="J39">
            <v>0</v>
          </cell>
          <cell r="K39">
            <v>0</v>
          </cell>
          <cell r="M39">
            <v>72518.97</v>
          </cell>
          <cell r="N39">
            <v>0</v>
          </cell>
          <cell r="O39">
            <v>0</v>
          </cell>
        </row>
        <row r="40">
          <cell r="E40">
            <v>78789.820000000007</v>
          </cell>
          <cell r="I40">
            <v>86515.56</v>
          </cell>
          <cell r="J40">
            <v>0</v>
          </cell>
          <cell r="K40">
            <v>0</v>
          </cell>
          <cell r="M40">
            <v>84398.98000000001</v>
          </cell>
          <cell r="N40">
            <v>0</v>
          </cell>
          <cell r="O40">
            <v>0</v>
          </cell>
        </row>
        <row r="41">
          <cell r="E41">
            <v>47925.62</v>
          </cell>
          <cell r="I41">
            <v>53751.15</v>
          </cell>
          <cell r="J41">
            <v>0</v>
          </cell>
          <cell r="K41">
            <v>0</v>
          </cell>
          <cell r="M41">
            <v>52524.57</v>
          </cell>
          <cell r="N41">
            <v>0</v>
          </cell>
          <cell r="O41">
            <v>0</v>
          </cell>
        </row>
        <row r="42">
          <cell r="E42">
            <v>65900.14</v>
          </cell>
          <cell r="G42">
            <v>12173</v>
          </cell>
          <cell r="I42">
            <v>73149.710000000006</v>
          </cell>
          <cell r="J42">
            <v>0</v>
          </cell>
          <cell r="K42">
            <v>13311.36</v>
          </cell>
          <cell r="M42">
            <v>73147.73</v>
          </cell>
          <cell r="N42">
            <v>0</v>
          </cell>
          <cell r="O42">
            <v>13220.61</v>
          </cell>
        </row>
        <row r="43">
          <cell r="E43">
            <v>80002.34</v>
          </cell>
          <cell r="I43">
            <v>80189.38</v>
          </cell>
          <cell r="J43">
            <v>0</v>
          </cell>
          <cell r="K43">
            <v>0</v>
          </cell>
          <cell r="M43">
            <v>78076.5</v>
          </cell>
          <cell r="N43">
            <v>0</v>
          </cell>
          <cell r="O43">
            <v>0</v>
          </cell>
        </row>
        <row r="44">
          <cell r="E44">
            <v>69388.81</v>
          </cell>
          <cell r="F44">
            <v>2680</v>
          </cell>
          <cell r="I44">
            <v>58773.38</v>
          </cell>
          <cell r="J44">
            <v>2683.89</v>
          </cell>
          <cell r="K44">
            <v>0</v>
          </cell>
          <cell r="M44">
            <v>62904.259999999995</v>
          </cell>
          <cell r="N44">
            <v>2757.52</v>
          </cell>
          <cell r="O44">
            <v>0</v>
          </cell>
        </row>
        <row r="45">
          <cell r="E45">
            <v>115018.8</v>
          </cell>
          <cell r="F45">
            <v>1840</v>
          </cell>
          <cell r="I45">
            <v>85454.13</v>
          </cell>
          <cell r="J45">
            <v>2917.36</v>
          </cell>
          <cell r="K45">
            <v>0</v>
          </cell>
          <cell r="M45">
            <v>84622.67</v>
          </cell>
          <cell r="N45">
            <v>2992.7400000000002</v>
          </cell>
          <cell r="O45">
            <v>0</v>
          </cell>
        </row>
        <row r="46">
          <cell r="E46">
            <v>85321.69</v>
          </cell>
          <cell r="F46">
            <v>4200</v>
          </cell>
          <cell r="I46">
            <v>91744.86</v>
          </cell>
          <cell r="J46">
            <v>5018.8500000000004</v>
          </cell>
          <cell r="K46">
            <v>0</v>
          </cell>
          <cell r="M46">
            <v>89574.59</v>
          </cell>
          <cell r="N46">
            <v>3925.63</v>
          </cell>
          <cell r="O46">
            <v>0</v>
          </cell>
        </row>
        <row r="47">
          <cell r="E47">
            <v>371674.51</v>
          </cell>
          <cell r="F47">
            <v>13190</v>
          </cell>
          <cell r="G47">
            <v>377372</v>
          </cell>
          <cell r="I47">
            <v>361529.82</v>
          </cell>
          <cell r="J47">
            <v>8219.52</v>
          </cell>
          <cell r="K47">
            <v>419137.95</v>
          </cell>
          <cell r="M47">
            <v>352704.74</v>
          </cell>
          <cell r="N47">
            <v>7396.15</v>
          </cell>
          <cell r="O47">
            <v>391481.17000000004</v>
          </cell>
        </row>
        <row r="48">
          <cell r="G48">
            <v>603573</v>
          </cell>
          <cell r="I48">
            <v>0</v>
          </cell>
          <cell r="J48">
            <v>0</v>
          </cell>
          <cell r="K48">
            <v>321843.71000000002</v>
          </cell>
          <cell r="M48">
            <v>0</v>
          </cell>
          <cell r="N48">
            <v>0</v>
          </cell>
          <cell r="O48">
            <v>292942.48</v>
          </cell>
        </row>
        <row r="49">
          <cell r="E49">
            <v>67863.03</v>
          </cell>
          <cell r="G49">
            <v>21479</v>
          </cell>
          <cell r="I49">
            <v>76299.88</v>
          </cell>
          <cell r="J49">
            <v>0</v>
          </cell>
          <cell r="K49">
            <v>23763.29</v>
          </cell>
          <cell r="M49">
            <v>74362.929999999993</v>
          </cell>
          <cell r="N49">
            <v>0</v>
          </cell>
          <cell r="O49">
            <v>23601.29</v>
          </cell>
        </row>
        <row r="50">
          <cell r="E50">
            <v>66248.11</v>
          </cell>
          <cell r="I50">
            <v>66964.09</v>
          </cell>
          <cell r="J50">
            <v>0</v>
          </cell>
          <cell r="K50">
            <v>0</v>
          </cell>
          <cell r="M50">
            <v>69160.460000000006</v>
          </cell>
          <cell r="N50">
            <v>0</v>
          </cell>
          <cell r="O50">
            <v>0</v>
          </cell>
        </row>
        <row r="51">
          <cell r="E51">
            <v>119673.38</v>
          </cell>
          <cell r="I51">
            <v>126066.67</v>
          </cell>
          <cell r="J51">
            <v>0</v>
          </cell>
          <cell r="K51">
            <v>0</v>
          </cell>
          <cell r="M51">
            <v>123044.61</v>
          </cell>
          <cell r="N51">
            <v>0</v>
          </cell>
          <cell r="O51">
            <v>0</v>
          </cell>
        </row>
        <row r="52">
          <cell r="E52">
            <v>44554.58</v>
          </cell>
          <cell r="I52">
            <v>48991</v>
          </cell>
          <cell r="J52">
            <v>0</v>
          </cell>
          <cell r="K52">
            <v>0</v>
          </cell>
          <cell r="M52">
            <v>48997.61</v>
          </cell>
          <cell r="N52">
            <v>0</v>
          </cell>
          <cell r="O52">
            <v>0</v>
          </cell>
        </row>
        <row r="53">
          <cell r="E53">
            <v>162432.9</v>
          </cell>
          <cell r="I53">
            <v>174744.1</v>
          </cell>
          <cell r="J53">
            <v>0</v>
          </cell>
          <cell r="K53">
            <v>0</v>
          </cell>
          <cell r="M53">
            <v>170551.75</v>
          </cell>
          <cell r="N53">
            <v>0</v>
          </cell>
          <cell r="O53">
            <v>0</v>
          </cell>
        </row>
        <row r="54">
          <cell r="E54">
            <v>60621.63</v>
          </cell>
          <cell r="I54">
            <v>60429.82</v>
          </cell>
          <cell r="J54">
            <v>0</v>
          </cell>
          <cell r="K54">
            <v>0</v>
          </cell>
          <cell r="M54">
            <v>58944.89</v>
          </cell>
          <cell r="N54">
            <v>0</v>
          </cell>
          <cell r="O54">
            <v>0</v>
          </cell>
        </row>
        <row r="55">
          <cell r="E55">
            <v>76957.899999999994</v>
          </cell>
          <cell r="I55">
            <v>86391.97</v>
          </cell>
          <cell r="J55">
            <v>0</v>
          </cell>
          <cell r="K55">
            <v>0</v>
          </cell>
          <cell r="M55">
            <v>86405.409999999989</v>
          </cell>
          <cell r="N55">
            <v>0</v>
          </cell>
          <cell r="O55">
            <v>0</v>
          </cell>
        </row>
        <row r="56">
          <cell r="E56">
            <v>127500.54</v>
          </cell>
          <cell r="I56">
            <v>140095.96</v>
          </cell>
          <cell r="J56">
            <v>0</v>
          </cell>
          <cell r="K56">
            <v>0</v>
          </cell>
          <cell r="M56">
            <v>136898.71</v>
          </cell>
          <cell r="N56">
            <v>0</v>
          </cell>
          <cell r="O56">
            <v>0</v>
          </cell>
        </row>
        <row r="57">
          <cell r="E57">
            <v>186253.48</v>
          </cell>
          <cell r="F57">
            <v>21600</v>
          </cell>
          <cell r="I57">
            <v>156232.92000000001</v>
          </cell>
          <cell r="J57">
            <v>8156.59</v>
          </cell>
          <cell r="K57">
            <v>0</v>
          </cell>
          <cell r="M57">
            <v>152268.19999999998</v>
          </cell>
          <cell r="N57">
            <v>7343.05</v>
          </cell>
          <cell r="O57">
            <v>0</v>
          </cell>
        </row>
        <row r="58">
          <cell r="E58">
            <v>102293.05</v>
          </cell>
          <cell r="I58">
            <v>91959.51</v>
          </cell>
          <cell r="J58">
            <v>0</v>
          </cell>
          <cell r="K58">
            <v>0</v>
          </cell>
          <cell r="M58">
            <v>98357.760000000009</v>
          </cell>
          <cell r="N58">
            <v>0</v>
          </cell>
          <cell r="O58">
            <v>0</v>
          </cell>
        </row>
        <row r="59">
          <cell r="G59">
            <v>33555</v>
          </cell>
          <cell r="I59">
            <v>0</v>
          </cell>
          <cell r="J59">
            <v>0</v>
          </cell>
          <cell r="K59">
            <v>35098.01</v>
          </cell>
          <cell r="M59">
            <v>0</v>
          </cell>
          <cell r="N59">
            <v>0</v>
          </cell>
          <cell r="O59">
            <v>30845.670000000002</v>
          </cell>
        </row>
        <row r="60">
          <cell r="G60">
            <v>50216</v>
          </cell>
          <cell r="I60">
            <v>0</v>
          </cell>
          <cell r="J60">
            <v>0</v>
          </cell>
          <cell r="K60">
            <v>55118.33</v>
          </cell>
          <cell r="M60">
            <v>0</v>
          </cell>
          <cell r="N60">
            <v>0</v>
          </cell>
          <cell r="O60">
            <v>54683.55</v>
          </cell>
        </row>
        <row r="61">
          <cell r="E61">
            <v>164989.20000000001</v>
          </cell>
          <cell r="F61">
            <v>2200</v>
          </cell>
          <cell r="I61">
            <v>177812.04</v>
          </cell>
          <cell r="J61">
            <v>2542.6999999999998</v>
          </cell>
          <cell r="K61">
            <v>0</v>
          </cell>
          <cell r="M61">
            <v>173590.61</v>
          </cell>
          <cell r="N61">
            <v>2602.9499999999998</v>
          </cell>
          <cell r="O61">
            <v>0</v>
          </cell>
        </row>
        <row r="62">
          <cell r="E62">
            <v>407655.31</v>
          </cell>
          <cell r="F62">
            <v>13210</v>
          </cell>
          <cell r="G62">
            <v>491617</v>
          </cell>
          <cell r="I62">
            <v>385416.82</v>
          </cell>
          <cell r="J62">
            <v>5319.5</v>
          </cell>
          <cell r="K62">
            <v>275771.40000000002</v>
          </cell>
          <cell r="M62">
            <v>375275.33</v>
          </cell>
          <cell r="N62">
            <v>4709.01</v>
          </cell>
          <cell r="O62">
            <v>252242.65</v>
          </cell>
        </row>
        <row r="63">
          <cell r="E63">
            <v>47302.97</v>
          </cell>
          <cell r="I63">
            <v>52513.23</v>
          </cell>
          <cell r="J63">
            <v>0</v>
          </cell>
          <cell r="K63">
            <v>0</v>
          </cell>
          <cell r="M63">
            <v>52517.01999999999</v>
          </cell>
          <cell r="N63">
            <v>0</v>
          </cell>
          <cell r="O63">
            <v>0</v>
          </cell>
        </row>
        <row r="64">
          <cell r="G64">
            <v>14058.08</v>
          </cell>
          <cell r="I64">
            <v>0</v>
          </cell>
          <cell r="J64">
            <v>0</v>
          </cell>
          <cell r="K64">
            <v>54601.62</v>
          </cell>
          <cell r="M64">
            <v>0</v>
          </cell>
          <cell r="N64">
            <v>0</v>
          </cell>
          <cell r="O64">
            <v>47216.149999999994</v>
          </cell>
        </row>
        <row r="65">
          <cell r="E65">
            <v>39148.92</v>
          </cell>
          <cell r="I65">
            <v>41672.32</v>
          </cell>
          <cell r="J65">
            <v>0</v>
          </cell>
          <cell r="K65">
            <v>0</v>
          </cell>
          <cell r="M65">
            <v>40690.5</v>
          </cell>
          <cell r="N65">
            <v>0</v>
          </cell>
          <cell r="O65">
            <v>0</v>
          </cell>
        </row>
        <row r="66">
          <cell r="E66">
            <v>49295.97</v>
          </cell>
          <cell r="I66">
            <v>39946.92</v>
          </cell>
          <cell r="J66">
            <v>0</v>
          </cell>
          <cell r="K66">
            <v>0</v>
          </cell>
          <cell r="M66">
            <v>38897.009999999995</v>
          </cell>
          <cell r="N66">
            <v>0</v>
          </cell>
          <cell r="O66">
            <v>0</v>
          </cell>
        </row>
        <row r="67">
          <cell r="E67">
            <v>63017.43</v>
          </cell>
          <cell r="I67">
            <v>70736.95</v>
          </cell>
          <cell r="J67">
            <v>0</v>
          </cell>
          <cell r="K67">
            <v>0</v>
          </cell>
          <cell r="M67">
            <v>69049.5</v>
          </cell>
          <cell r="N67">
            <v>0</v>
          </cell>
          <cell r="O67">
            <v>0</v>
          </cell>
        </row>
        <row r="68">
          <cell r="E68">
            <v>176285.24</v>
          </cell>
          <cell r="F68">
            <v>1400</v>
          </cell>
          <cell r="I68">
            <v>175666.15</v>
          </cell>
          <cell r="J68">
            <v>1695.03</v>
          </cell>
          <cell r="K68">
            <v>0</v>
          </cell>
          <cell r="M68">
            <v>171388.89</v>
          </cell>
          <cell r="N68">
            <v>3668.7200000000003</v>
          </cell>
          <cell r="O68">
            <v>0</v>
          </cell>
        </row>
        <row r="69">
          <cell r="E69">
            <v>50435.16</v>
          </cell>
          <cell r="I69">
            <v>56016.959999999999</v>
          </cell>
          <cell r="J69">
            <v>0</v>
          </cell>
          <cell r="K69">
            <v>0</v>
          </cell>
          <cell r="M69">
            <v>54694.75</v>
          </cell>
          <cell r="N69">
            <v>0</v>
          </cell>
          <cell r="O69">
            <v>0</v>
          </cell>
        </row>
        <row r="70">
          <cell r="G70">
            <v>501540</v>
          </cell>
          <cell r="I70">
            <v>0</v>
          </cell>
          <cell r="J70">
            <v>0</v>
          </cell>
          <cell r="K70">
            <v>65320.2</v>
          </cell>
          <cell r="M70">
            <v>0</v>
          </cell>
          <cell r="N70">
            <v>0</v>
          </cell>
          <cell r="O70">
            <v>54459.01</v>
          </cell>
        </row>
        <row r="71">
          <cell r="E71">
            <v>148460.34</v>
          </cell>
          <cell r="I71">
            <v>134643.10999999999</v>
          </cell>
          <cell r="J71">
            <v>0</v>
          </cell>
          <cell r="K71">
            <v>0</v>
          </cell>
          <cell r="M71">
            <v>148202</v>
          </cell>
          <cell r="N71">
            <v>0</v>
          </cell>
          <cell r="O71">
            <v>0</v>
          </cell>
        </row>
        <row r="72">
          <cell r="E72">
            <v>111974.42</v>
          </cell>
          <cell r="G72">
            <v>31535</v>
          </cell>
          <cell r="I72">
            <v>78692.639999999999</v>
          </cell>
          <cell r="J72">
            <v>0</v>
          </cell>
          <cell r="K72">
            <v>41377.78</v>
          </cell>
          <cell r="M72">
            <v>76603.75</v>
          </cell>
          <cell r="N72">
            <v>0</v>
          </cell>
          <cell r="O72">
            <v>41199.839999999997</v>
          </cell>
        </row>
        <row r="73">
          <cell r="E73">
            <v>66435.03</v>
          </cell>
          <cell r="F73">
            <v>2280</v>
          </cell>
          <cell r="I73">
            <v>71183.45</v>
          </cell>
          <cell r="J73">
            <v>2548.67</v>
          </cell>
          <cell r="K73">
            <v>0</v>
          </cell>
          <cell r="M73">
            <v>69461.440000000002</v>
          </cell>
          <cell r="N73">
            <v>2608.91</v>
          </cell>
          <cell r="O73">
            <v>0</v>
          </cell>
        </row>
        <row r="74">
          <cell r="E74">
            <v>149661.01999999999</v>
          </cell>
          <cell r="I74">
            <v>82300.81</v>
          </cell>
          <cell r="J74">
            <v>0</v>
          </cell>
          <cell r="K74">
            <v>0</v>
          </cell>
          <cell r="M74">
            <v>79501.930000000008</v>
          </cell>
          <cell r="N74">
            <v>0</v>
          </cell>
          <cell r="O74">
            <v>0</v>
          </cell>
        </row>
        <row r="75">
          <cell r="E75">
            <v>61299.75</v>
          </cell>
          <cell r="I75">
            <v>67525.69</v>
          </cell>
          <cell r="J75">
            <v>0</v>
          </cell>
          <cell r="K75">
            <v>0</v>
          </cell>
          <cell r="M75">
            <v>67525.039999999994</v>
          </cell>
          <cell r="N75">
            <v>0</v>
          </cell>
          <cell r="O75">
            <v>0</v>
          </cell>
        </row>
        <row r="76">
          <cell r="E76">
            <v>88590.3</v>
          </cell>
          <cell r="F76">
            <v>0</v>
          </cell>
          <cell r="I76">
            <v>100451.71</v>
          </cell>
          <cell r="J76">
            <v>5385.99</v>
          </cell>
          <cell r="K76">
            <v>0</v>
          </cell>
          <cell r="M76">
            <v>98105.319999999992</v>
          </cell>
          <cell r="N76">
            <v>0</v>
          </cell>
          <cell r="O76">
            <v>0</v>
          </cell>
        </row>
        <row r="77">
          <cell r="F77">
            <v>1610</v>
          </cell>
          <cell r="I77">
            <v>0</v>
          </cell>
          <cell r="J77">
            <v>1593.89</v>
          </cell>
          <cell r="K77">
            <v>0</v>
          </cell>
          <cell r="M77">
            <v>0</v>
          </cell>
          <cell r="N77">
            <v>1427.95</v>
          </cell>
          <cell r="O77">
            <v>0</v>
          </cell>
        </row>
        <row r="78">
          <cell r="E78">
            <v>77932.73</v>
          </cell>
          <cell r="I78">
            <v>82965.570000000007</v>
          </cell>
          <cell r="J78">
            <v>0</v>
          </cell>
          <cell r="K78">
            <v>0</v>
          </cell>
          <cell r="M78">
            <v>81004.990000000005</v>
          </cell>
          <cell r="N78">
            <v>0</v>
          </cell>
          <cell r="O78">
            <v>0</v>
          </cell>
        </row>
        <row r="79">
          <cell r="E79">
            <v>70389.33</v>
          </cell>
          <cell r="I79">
            <v>76342.880000000005</v>
          </cell>
          <cell r="J79">
            <v>0</v>
          </cell>
          <cell r="K79">
            <v>0</v>
          </cell>
          <cell r="M79">
            <v>74598.48</v>
          </cell>
          <cell r="N79">
            <v>0</v>
          </cell>
          <cell r="O79">
            <v>0</v>
          </cell>
        </row>
        <row r="80">
          <cell r="G80">
            <v>34678</v>
          </cell>
          <cell r="I80">
            <v>0</v>
          </cell>
          <cell r="J80">
            <v>0</v>
          </cell>
          <cell r="K80">
            <v>39980.129999999997</v>
          </cell>
          <cell r="M80">
            <v>0</v>
          </cell>
          <cell r="N80">
            <v>0</v>
          </cell>
          <cell r="O80">
            <v>37578.75</v>
          </cell>
        </row>
        <row r="81">
          <cell r="E81">
            <v>139444.35999999999</v>
          </cell>
          <cell r="I81">
            <v>86578.17</v>
          </cell>
          <cell r="J81">
            <v>0</v>
          </cell>
          <cell r="K81">
            <v>0</v>
          </cell>
          <cell r="M81">
            <v>83932.43</v>
          </cell>
          <cell r="N81">
            <v>0</v>
          </cell>
          <cell r="O81">
            <v>0</v>
          </cell>
        </row>
        <row r="82">
          <cell r="E82">
            <v>156510.64000000001</v>
          </cell>
          <cell r="F82">
            <v>4280</v>
          </cell>
          <cell r="I82">
            <v>94728.88</v>
          </cell>
          <cell r="J82">
            <v>4746.57</v>
          </cell>
          <cell r="K82">
            <v>0</v>
          </cell>
          <cell r="M82">
            <v>91840.22</v>
          </cell>
          <cell r="N82">
            <v>4867.1499999999996</v>
          </cell>
          <cell r="O82">
            <v>0</v>
          </cell>
        </row>
        <row r="83">
          <cell r="E83">
            <v>55870.78</v>
          </cell>
          <cell r="I83">
            <v>62614.76</v>
          </cell>
          <cell r="J83">
            <v>0</v>
          </cell>
          <cell r="K83">
            <v>0</v>
          </cell>
          <cell r="M83">
            <v>61220.08</v>
          </cell>
          <cell r="N83">
            <v>0</v>
          </cell>
          <cell r="O83">
            <v>0</v>
          </cell>
        </row>
        <row r="84">
          <cell r="G84">
            <v>91080</v>
          </cell>
          <cell r="I84">
            <v>0</v>
          </cell>
          <cell r="J84">
            <v>0</v>
          </cell>
          <cell r="K84">
            <v>61096.6</v>
          </cell>
          <cell r="M84">
            <v>0</v>
          </cell>
          <cell r="N84">
            <v>0</v>
          </cell>
          <cell r="O84">
            <v>56427.15</v>
          </cell>
        </row>
        <row r="85">
          <cell r="E85">
            <v>46338.29</v>
          </cell>
          <cell r="I85">
            <v>51994.51</v>
          </cell>
          <cell r="J85">
            <v>0</v>
          </cell>
          <cell r="K85">
            <v>0</v>
          </cell>
          <cell r="M85">
            <v>50776.72</v>
          </cell>
          <cell r="N85">
            <v>0</v>
          </cell>
          <cell r="O85">
            <v>0</v>
          </cell>
        </row>
        <row r="86">
          <cell r="G86">
            <v>712205</v>
          </cell>
          <cell r="I86">
            <v>0</v>
          </cell>
          <cell r="J86">
            <v>0</v>
          </cell>
          <cell r="K86">
            <v>572775.31999999995</v>
          </cell>
          <cell r="M86">
            <v>0</v>
          </cell>
          <cell r="N86">
            <v>0</v>
          </cell>
          <cell r="O86">
            <v>577459.03</v>
          </cell>
        </row>
        <row r="87">
          <cell r="G87">
            <v>69050</v>
          </cell>
          <cell r="I87">
            <v>0</v>
          </cell>
          <cell r="J87">
            <v>0</v>
          </cell>
          <cell r="K87">
            <v>67986.350000000006</v>
          </cell>
          <cell r="M87">
            <v>0</v>
          </cell>
          <cell r="N87">
            <v>0</v>
          </cell>
          <cell r="O87">
            <v>62690.8</v>
          </cell>
        </row>
        <row r="88">
          <cell r="E88">
            <v>68972.33</v>
          </cell>
          <cell r="I88">
            <v>77407.490000000005</v>
          </cell>
          <cell r="J88">
            <v>0</v>
          </cell>
          <cell r="K88">
            <v>0</v>
          </cell>
          <cell r="M88">
            <v>75582.12</v>
          </cell>
          <cell r="N88">
            <v>0</v>
          </cell>
          <cell r="O88">
            <v>0</v>
          </cell>
        </row>
        <row r="89">
          <cell r="E89">
            <v>540629.25</v>
          </cell>
          <cell r="F89">
            <v>8960</v>
          </cell>
          <cell r="G89">
            <v>52895</v>
          </cell>
          <cell r="I89">
            <v>356092.12</v>
          </cell>
          <cell r="J89">
            <v>10653.78</v>
          </cell>
          <cell r="K89">
            <v>52011.75</v>
          </cell>
          <cell r="M89">
            <v>345672.85</v>
          </cell>
          <cell r="N89">
            <v>10071.189999999999</v>
          </cell>
          <cell r="O89">
            <v>54302.6</v>
          </cell>
        </row>
        <row r="90">
          <cell r="F90">
            <v>12690</v>
          </cell>
          <cell r="I90">
            <v>0</v>
          </cell>
          <cell r="J90">
            <v>15209.97</v>
          </cell>
          <cell r="K90">
            <v>0</v>
          </cell>
          <cell r="M90">
            <v>0</v>
          </cell>
          <cell r="N90">
            <v>14164.42</v>
          </cell>
          <cell r="O90">
            <v>0</v>
          </cell>
        </row>
        <row r="91">
          <cell r="E91">
            <v>39011.760000000002</v>
          </cell>
          <cell r="I91">
            <v>43795.31</v>
          </cell>
          <cell r="J91">
            <v>0</v>
          </cell>
          <cell r="K91">
            <v>0</v>
          </cell>
          <cell r="M91">
            <v>42941.53</v>
          </cell>
          <cell r="N91">
            <v>0</v>
          </cell>
          <cell r="O91">
            <v>0</v>
          </cell>
        </row>
        <row r="92">
          <cell r="E92">
            <v>176777.59</v>
          </cell>
          <cell r="I92">
            <v>184567.89</v>
          </cell>
          <cell r="J92">
            <v>0</v>
          </cell>
          <cell r="K92">
            <v>0</v>
          </cell>
          <cell r="M92">
            <v>181652.13999999998</v>
          </cell>
          <cell r="N92">
            <v>0</v>
          </cell>
          <cell r="O92">
            <v>0</v>
          </cell>
        </row>
        <row r="93">
          <cell r="G93">
            <v>101480</v>
          </cell>
          <cell r="I93">
            <v>0</v>
          </cell>
          <cell r="J93">
            <v>0</v>
          </cell>
          <cell r="K93">
            <v>113813.78</v>
          </cell>
          <cell r="M93">
            <v>0</v>
          </cell>
          <cell r="N93">
            <v>0</v>
          </cell>
          <cell r="O93">
            <v>112529.28</v>
          </cell>
        </row>
        <row r="94">
          <cell r="G94">
            <v>303841</v>
          </cell>
          <cell r="I94">
            <v>0</v>
          </cell>
          <cell r="J94">
            <v>0</v>
          </cell>
          <cell r="K94">
            <v>222840.95999999999</v>
          </cell>
          <cell r="M94">
            <v>0</v>
          </cell>
          <cell r="N94">
            <v>0</v>
          </cell>
          <cell r="O94">
            <v>228496.83000000002</v>
          </cell>
        </row>
        <row r="95">
          <cell r="G95">
            <v>224290</v>
          </cell>
          <cell r="I95">
            <v>0</v>
          </cell>
          <cell r="J95">
            <v>0</v>
          </cell>
          <cell r="K95">
            <v>242854.46</v>
          </cell>
          <cell r="M95">
            <v>0</v>
          </cell>
          <cell r="N95">
            <v>0</v>
          </cell>
          <cell r="O95">
            <v>229819.43</v>
          </cell>
        </row>
        <row r="96">
          <cell r="G96">
            <v>376060</v>
          </cell>
          <cell r="I96">
            <v>0</v>
          </cell>
          <cell r="J96">
            <v>0</v>
          </cell>
          <cell r="K96">
            <v>222147.94</v>
          </cell>
          <cell r="M96">
            <v>0</v>
          </cell>
          <cell r="N96">
            <v>0</v>
          </cell>
          <cell r="O96">
            <v>206679.4</v>
          </cell>
        </row>
        <row r="97">
          <cell r="G97">
            <v>95270</v>
          </cell>
          <cell r="I97">
            <v>0</v>
          </cell>
          <cell r="J97">
            <v>0</v>
          </cell>
          <cell r="K97">
            <v>181525.44</v>
          </cell>
          <cell r="M97">
            <v>0</v>
          </cell>
          <cell r="N97">
            <v>0</v>
          </cell>
          <cell r="O97">
            <v>204999.78999999998</v>
          </cell>
        </row>
        <row r="98">
          <cell r="E98">
            <v>77862.19</v>
          </cell>
          <cell r="G98">
            <v>147889</v>
          </cell>
          <cell r="I98">
            <v>84831.28</v>
          </cell>
          <cell r="J98">
            <v>0</v>
          </cell>
          <cell r="K98">
            <v>125486.83</v>
          </cell>
          <cell r="M98">
            <v>82158.5</v>
          </cell>
          <cell r="N98">
            <v>0</v>
          </cell>
          <cell r="O98">
            <v>116153.5</v>
          </cell>
        </row>
        <row r="99">
          <cell r="E99">
            <v>83182.06</v>
          </cell>
          <cell r="I99">
            <v>93372.54</v>
          </cell>
          <cell r="J99">
            <v>0</v>
          </cell>
          <cell r="K99">
            <v>0</v>
          </cell>
          <cell r="M99">
            <v>91154.59</v>
          </cell>
          <cell r="N99">
            <v>0</v>
          </cell>
          <cell r="O99">
            <v>0</v>
          </cell>
        </row>
        <row r="100">
          <cell r="E100">
            <v>220200.58</v>
          </cell>
          <cell r="F100">
            <v>640</v>
          </cell>
          <cell r="G100">
            <v>158420</v>
          </cell>
          <cell r="I100">
            <v>116021.23</v>
          </cell>
          <cell r="J100">
            <v>799.42</v>
          </cell>
          <cell r="K100">
            <v>92982.01</v>
          </cell>
          <cell r="M100">
            <v>113976.07</v>
          </cell>
          <cell r="N100">
            <v>739.98</v>
          </cell>
          <cell r="O100">
            <v>93330.489999999991</v>
          </cell>
        </row>
        <row r="101">
          <cell r="E101">
            <v>84727.73</v>
          </cell>
          <cell r="I101">
            <v>85862.18</v>
          </cell>
          <cell r="J101">
            <v>0</v>
          </cell>
          <cell r="K101">
            <v>0</v>
          </cell>
          <cell r="M101">
            <v>83814.92</v>
          </cell>
          <cell r="N101">
            <v>0</v>
          </cell>
          <cell r="O101">
            <v>0</v>
          </cell>
        </row>
        <row r="102">
          <cell r="E102">
            <v>71281.179999999993</v>
          </cell>
          <cell r="I102">
            <v>78627.240000000005</v>
          </cell>
          <cell r="J102">
            <v>0</v>
          </cell>
          <cell r="K102">
            <v>0</v>
          </cell>
          <cell r="M102">
            <v>78610.5</v>
          </cell>
          <cell r="N102">
            <v>0</v>
          </cell>
          <cell r="O102">
            <v>0</v>
          </cell>
        </row>
        <row r="103">
          <cell r="E103">
            <v>44268.17</v>
          </cell>
          <cell r="F103">
            <v>800</v>
          </cell>
          <cell r="G103">
            <v>0</v>
          </cell>
          <cell r="I103">
            <v>37914.9</v>
          </cell>
          <cell r="J103">
            <v>974.25</v>
          </cell>
          <cell r="K103">
            <v>54531.83</v>
          </cell>
          <cell r="M103">
            <v>37021.78</v>
          </cell>
          <cell r="N103">
            <v>904.42</v>
          </cell>
          <cell r="O103">
            <v>54160.06</v>
          </cell>
        </row>
        <row r="104">
          <cell r="E104">
            <v>45603.41</v>
          </cell>
          <cell r="I104">
            <v>51060.14</v>
          </cell>
          <cell r="J104">
            <v>0</v>
          </cell>
          <cell r="K104">
            <v>0</v>
          </cell>
          <cell r="M104">
            <v>49978.45</v>
          </cell>
          <cell r="N104">
            <v>0</v>
          </cell>
          <cell r="O104">
            <v>0</v>
          </cell>
        </row>
        <row r="105">
          <cell r="E105">
            <v>38401.42</v>
          </cell>
          <cell r="I105">
            <v>42982.400000000001</v>
          </cell>
          <cell r="J105">
            <v>0</v>
          </cell>
          <cell r="K105">
            <v>0</v>
          </cell>
          <cell r="M105">
            <v>42080.36</v>
          </cell>
          <cell r="N105">
            <v>0</v>
          </cell>
          <cell r="O105">
            <v>0</v>
          </cell>
        </row>
        <row r="106">
          <cell r="E106">
            <v>170070.16</v>
          </cell>
          <cell r="I106">
            <v>169014.54</v>
          </cell>
          <cell r="J106">
            <v>0</v>
          </cell>
          <cell r="K106">
            <v>0</v>
          </cell>
          <cell r="M106">
            <v>164949.51</v>
          </cell>
          <cell r="N106">
            <v>0</v>
          </cell>
          <cell r="O106">
            <v>0</v>
          </cell>
        </row>
        <row r="107">
          <cell r="F107">
            <v>101610</v>
          </cell>
          <cell r="I107">
            <v>0</v>
          </cell>
          <cell r="J107">
            <v>33241.08</v>
          </cell>
          <cell r="K107">
            <v>0</v>
          </cell>
          <cell r="M107">
            <v>0</v>
          </cell>
          <cell r="N107">
            <v>28700.13</v>
          </cell>
          <cell r="O107">
            <v>0</v>
          </cell>
        </row>
        <row r="108">
          <cell r="G108">
            <v>153707</v>
          </cell>
          <cell r="I108">
            <v>0</v>
          </cell>
          <cell r="J108">
            <v>0</v>
          </cell>
          <cell r="K108">
            <v>153589.23000000001</v>
          </cell>
          <cell r="M108">
            <v>0</v>
          </cell>
          <cell r="N108">
            <v>0</v>
          </cell>
          <cell r="O108">
            <v>142525.57</v>
          </cell>
        </row>
        <row r="109">
          <cell r="G109">
            <v>391827</v>
          </cell>
          <cell r="I109">
            <v>0</v>
          </cell>
          <cell r="J109">
            <v>0</v>
          </cell>
          <cell r="K109">
            <v>252348.44</v>
          </cell>
          <cell r="M109">
            <v>0</v>
          </cell>
          <cell r="N109">
            <v>0</v>
          </cell>
          <cell r="O109">
            <v>230543.66999999998</v>
          </cell>
        </row>
        <row r="110">
          <cell r="E110">
            <v>61648.15</v>
          </cell>
          <cell r="I110">
            <v>69223.59</v>
          </cell>
          <cell r="J110">
            <v>0</v>
          </cell>
          <cell r="K110">
            <v>0</v>
          </cell>
          <cell r="M110">
            <v>67595.760000000009</v>
          </cell>
          <cell r="N110">
            <v>0</v>
          </cell>
          <cell r="O110">
            <v>0</v>
          </cell>
        </row>
        <row r="111">
          <cell r="G111">
            <v>3747</v>
          </cell>
          <cell r="I111">
            <v>0</v>
          </cell>
          <cell r="J111">
            <v>0</v>
          </cell>
          <cell r="K111">
            <v>18177.28</v>
          </cell>
          <cell r="M111">
            <v>0</v>
          </cell>
          <cell r="N111">
            <v>0</v>
          </cell>
          <cell r="O111">
            <v>18053.349999999999</v>
          </cell>
        </row>
        <row r="112">
          <cell r="E112">
            <v>18025.330000000002</v>
          </cell>
          <cell r="F112">
            <v>0</v>
          </cell>
          <cell r="I112">
            <v>52981.89</v>
          </cell>
          <cell r="J112">
            <v>2138.31</v>
          </cell>
          <cell r="K112">
            <v>0</v>
          </cell>
          <cell r="M112">
            <v>52983.210000000006</v>
          </cell>
          <cell r="N112">
            <v>2137.71</v>
          </cell>
          <cell r="O112">
            <v>0</v>
          </cell>
        </row>
        <row r="113">
          <cell r="E113">
            <v>158967.12</v>
          </cell>
          <cell r="I113">
            <v>162283.54999999999</v>
          </cell>
          <cell r="J113">
            <v>0</v>
          </cell>
          <cell r="K113">
            <v>0</v>
          </cell>
          <cell r="M113">
            <v>161725.78</v>
          </cell>
          <cell r="N113">
            <v>0</v>
          </cell>
          <cell r="O113">
            <v>0</v>
          </cell>
        </row>
        <row r="114">
          <cell r="F114">
            <v>79720</v>
          </cell>
          <cell r="I114">
            <v>0</v>
          </cell>
          <cell r="J114">
            <v>7050.28</v>
          </cell>
          <cell r="K114">
            <v>0</v>
          </cell>
          <cell r="M114">
            <v>0</v>
          </cell>
          <cell r="N114">
            <v>4724.1899999999996</v>
          </cell>
          <cell r="O114">
            <v>0</v>
          </cell>
        </row>
        <row r="115">
          <cell r="G115">
            <v>245050</v>
          </cell>
          <cell r="I115">
            <v>0</v>
          </cell>
          <cell r="J115">
            <v>0</v>
          </cell>
          <cell r="K115">
            <v>287869</v>
          </cell>
          <cell r="M115">
            <v>0</v>
          </cell>
          <cell r="N115">
            <v>0</v>
          </cell>
          <cell r="O115">
            <v>266798.52999999997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4153.25</v>
          </cell>
          <cell r="K116">
            <v>61243.44</v>
          </cell>
          <cell r="M116">
            <v>0</v>
          </cell>
          <cell r="N116">
            <v>4152.09</v>
          </cell>
          <cell r="O116">
            <v>60825.919999999998</v>
          </cell>
        </row>
        <row r="117">
          <cell r="G117">
            <v>476050</v>
          </cell>
          <cell r="I117">
            <v>0</v>
          </cell>
          <cell r="J117">
            <v>0</v>
          </cell>
          <cell r="K117">
            <v>186032.36</v>
          </cell>
          <cell r="M117">
            <v>0</v>
          </cell>
          <cell r="N117">
            <v>0</v>
          </cell>
          <cell r="O117">
            <v>169667.36999999997</v>
          </cell>
        </row>
        <row r="118">
          <cell r="E118">
            <v>69782.929999999993</v>
          </cell>
          <cell r="I118">
            <v>76233.45</v>
          </cell>
          <cell r="J118">
            <v>0</v>
          </cell>
          <cell r="K118">
            <v>0</v>
          </cell>
          <cell r="M118">
            <v>74426.69</v>
          </cell>
          <cell r="N118">
            <v>0</v>
          </cell>
          <cell r="O118">
            <v>0</v>
          </cell>
        </row>
        <row r="119">
          <cell r="E119">
            <v>78253.89</v>
          </cell>
          <cell r="I119">
            <v>86955.34</v>
          </cell>
          <cell r="J119">
            <v>0</v>
          </cell>
          <cell r="K119">
            <v>0</v>
          </cell>
          <cell r="M119">
            <v>86950.53</v>
          </cell>
          <cell r="N119">
            <v>0</v>
          </cell>
          <cell r="O119">
            <v>0</v>
          </cell>
        </row>
        <row r="120">
          <cell r="E120">
            <v>138556.04999999999</v>
          </cell>
          <cell r="I120">
            <v>107866.87</v>
          </cell>
          <cell r="J120">
            <v>0</v>
          </cell>
          <cell r="K120">
            <v>0</v>
          </cell>
          <cell r="M120">
            <v>104985.60000000001</v>
          </cell>
          <cell r="N120">
            <v>0</v>
          </cell>
          <cell r="O120">
            <v>0</v>
          </cell>
        </row>
        <row r="121">
          <cell r="E121">
            <v>123766.94</v>
          </cell>
          <cell r="I121">
            <v>114762.23</v>
          </cell>
          <cell r="J121">
            <v>0</v>
          </cell>
          <cell r="K121">
            <v>0</v>
          </cell>
          <cell r="M121">
            <v>111976.67</v>
          </cell>
          <cell r="N121">
            <v>0</v>
          </cell>
          <cell r="O121">
            <v>0</v>
          </cell>
        </row>
        <row r="122">
          <cell r="E122">
            <v>136262</v>
          </cell>
          <cell r="I122">
            <v>126747.75</v>
          </cell>
          <cell r="J122">
            <v>0</v>
          </cell>
          <cell r="K122">
            <v>0</v>
          </cell>
          <cell r="M122">
            <v>135882.77000000002</v>
          </cell>
          <cell r="N122">
            <v>0</v>
          </cell>
          <cell r="O122">
            <v>0</v>
          </cell>
        </row>
        <row r="123">
          <cell r="E123">
            <v>34597.589999999997</v>
          </cell>
          <cell r="G123">
            <v>55600</v>
          </cell>
          <cell r="I123">
            <v>105670.27</v>
          </cell>
          <cell r="J123">
            <v>0</v>
          </cell>
          <cell r="K123">
            <v>39156.269999999997</v>
          </cell>
          <cell r="M123">
            <v>105661.39</v>
          </cell>
          <cell r="N123">
            <v>0</v>
          </cell>
          <cell r="O123">
            <v>36112.720000000001</v>
          </cell>
        </row>
        <row r="124">
          <cell r="G124">
            <v>1375</v>
          </cell>
          <cell r="I124">
            <v>0</v>
          </cell>
          <cell r="J124">
            <v>0</v>
          </cell>
          <cell r="K124">
            <v>19819.759999999998</v>
          </cell>
          <cell r="M124">
            <v>0</v>
          </cell>
          <cell r="N124">
            <v>0</v>
          </cell>
          <cell r="O124">
            <v>19471.14</v>
          </cell>
        </row>
        <row r="125">
          <cell r="G125">
            <v>166476</v>
          </cell>
          <cell r="I125">
            <v>0</v>
          </cell>
          <cell r="J125">
            <v>0</v>
          </cell>
          <cell r="K125">
            <v>153925.22</v>
          </cell>
          <cell r="M125">
            <v>0</v>
          </cell>
          <cell r="N125">
            <v>0</v>
          </cell>
          <cell r="O125">
            <v>138494.04999999999</v>
          </cell>
        </row>
        <row r="126">
          <cell r="F126">
            <v>43000</v>
          </cell>
          <cell r="G126">
            <v>190775</v>
          </cell>
          <cell r="I126">
            <v>0</v>
          </cell>
          <cell r="J126">
            <v>11803.69</v>
          </cell>
          <cell r="K126">
            <v>102771.39</v>
          </cell>
          <cell r="M126">
            <v>0</v>
          </cell>
          <cell r="N126">
            <v>10195.24</v>
          </cell>
          <cell r="O126">
            <v>93738.180000000008</v>
          </cell>
        </row>
        <row r="127">
          <cell r="G127">
            <v>395645</v>
          </cell>
          <cell r="I127">
            <v>0</v>
          </cell>
          <cell r="J127">
            <v>0</v>
          </cell>
          <cell r="K127">
            <v>204529.8</v>
          </cell>
          <cell r="M127">
            <v>0</v>
          </cell>
          <cell r="N127">
            <v>0</v>
          </cell>
          <cell r="O127">
            <v>188287.06</v>
          </cell>
        </row>
        <row r="128">
          <cell r="G128">
            <v>68880</v>
          </cell>
          <cell r="I128">
            <v>0</v>
          </cell>
          <cell r="J128">
            <v>0</v>
          </cell>
          <cell r="K128">
            <v>65305.95</v>
          </cell>
          <cell r="M128">
            <v>0</v>
          </cell>
          <cell r="N128">
            <v>0</v>
          </cell>
          <cell r="O128">
            <v>60342.7</v>
          </cell>
        </row>
        <row r="129">
          <cell r="G129">
            <v>49945</v>
          </cell>
          <cell r="I129">
            <v>0</v>
          </cell>
          <cell r="J129">
            <v>958.13</v>
          </cell>
          <cell r="K129">
            <v>104030.86</v>
          </cell>
          <cell r="M129">
            <v>0</v>
          </cell>
          <cell r="N129">
            <v>957.86</v>
          </cell>
          <cell r="O129">
            <v>102379.86000000002</v>
          </cell>
        </row>
        <row r="130">
          <cell r="G130">
            <v>133540</v>
          </cell>
          <cell r="I130">
            <v>0</v>
          </cell>
          <cell r="J130">
            <v>0</v>
          </cell>
          <cell r="K130">
            <v>90759.2</v>
          </cell>
          <cell r="M130">
            <v>0</v>
          </cell>
          <cell r="N130">
            <v>0</v>
          </cell>
          <cell r="O130">
            <v>90732.51</v>
          </cell>
        </row>
        <row r="131">
          <cell r="E131">
            <v>60614.05</v>
          </cell>
          <cell r="I131">
            <v>66688.89</v>
          </cell>
          <cell r="J131">
            <v>0</v>
          </cell>
          <cell r="K131">
            <v>0</v>
          </cell>
          <cell r="M131">
            <v>66688.52</v>
          </cell>
          <cell r="N131">
            <v>0</v>
          </cell>
          <cell r="O131">
            <v>0</v>
          </cell>
        </row>
        <row r="132">
          <cell r="E132">
            <v>88381.11</v>
          </cell>
          <cell r="F132">
            <v>4720</v>
          </cell>
          <cell r="I132">
            <v>59800.29</v>
          </cell>
          <cell r="J132">
            <v>4868.47</v>
          </cell>
          <cell r="K132">
            <v>0</v>
          </cell>
          <cell r="M132">
            <v>58297.3</v>
          </cell>
          <cell r="N132">
            <v>4488.5200000000004</v>
          </cell>
          <cell r="O132">
            <v>0</v>
          </cell>
        </row>
        <row r="133">
          <cell r="E133">
            <v>85193.55</v>
          </cell>
          <cell r="I133">
            <v>93827.96</v>
          </cell>
          <cell r="J133">
            <v>0</v>
          </cell>
          <cell r="K133">
            <v>0</v>
          </cell>
          <cell r="M133">
            <v>93822.48000000001</v>
          </cell>
          <cell r="N133">
            <v>0</v>
          </cell>
          <cell r="O133">
            <v>0</v>
          </cell>
        </row>
        <row r="134">
          <cell r="E134">
            <v>151470.29</v>
          </cell>
          <cell r="F134">
            <v>2000</v>
          </cell>
          <cell r="I134">
            <v>136835.71</v>
          </cell>
          <cell r="J134">
            <v>2457.58</v>
          </cell>
          <cell r="K134">
            <v>0</v>
          </cell>
          <cell r="M134">
            <v>133357.06</v>
          </cell>
          <cell r="N134">
            <v>2517.85</v>
          </cell>
          <cell r="O134">
            <v>0</v>
          </cell>
        </row>
        <row r="135">
          <cell r="E135">
            <v>426186.76</v>
          </cell>
          <cell r="I135">
            <v>464261.75</v>
          </cell>
          <cell r="J135">
            <v>0</v>
          </cell>
          <cell r="K135">
            <v>0</v>
          </cell>
          <cell r="M135">
            <v>452825.2</v>
          </cell>
          <cell r="N135">
            <v>0</v>
          </cell>
          <cell r="O135">
            <v>0</v>
          </cell>
        </row>
        <row r="136">
          <cell r="E136">
            <v>54949.39</v>
          </cell>
          <cell r="I136">
            <v>60358.47</v>
          </cell>
          <cell r="J136">
            <v>0</v>
          </cell>
          <cell r="K136">
            <v>0</v>
          </cell>
          <cell r="M136">
            <v>60363.090000000004</v>
          </cell>
          <cell r="N136">
            <v>0</v>
          </cell>
          <cell r="O136">
            <v>0</v>
          </cell>
        </row>
        <row r="137">
          <cell r="E137">
            <v>84886.39</v>
          </cell>
          <cell r="I137">
            <v>78884.490000000005</v>
          </cell>
          <cell r="J137">
            <v>0</v>
          </cell>
          <cell r="K137">
            <v>0</v>
          </cell>
          <cell r="M137">
            <v>86802.73000000001</v>
          </cell>
          <cell r="N137">
            <v>0</v>
          </cell>
          <cell r="O137">
            <v>0</v>
          </cell>
        </row>
        <row r="138">
          <cell r="E138">
            <v>44210.879999999997</v>
          </cell>
          <cell r="I138">
            <v>49584.26</v>
          </cell>
          <cell r="J138">
            <v>0</v>
          </cell>
          <cell r="K138">
            <v>0</v>
          </cell>
          <cell r="M138">
            <v>48446.92</v>
          </cell>
          <cell r="N138">
            <v>0</v>
          </cell>
          <cell r="O138">
            <v>0</v>
          </cell>
        </row>
        <row r="139">
          <cell r="E139">
            <v>69482.63</v>
          </cell>
          <cell r="I139">
            <v>77179.98</v>
          </cell>
          <cell r="J139">
            <v>0</v>
          </cell>
          <cell r="K139">
            <v>0</v>
          </cell>
          <cell r="M139">
            <v>76686.070000000007</v>
          </cell>
          <cell r="N139">
            <v>0</v>
          </cell>
          <cell r="O139">
            <v>0</v>
          </cell>
        </row>
        <row r="140">
          <cell r="G140">
            <v>123400</v>
          </cell>
          <cell r="I140">
            <v>0</v>
          </cell>
          <cell r="J140">
            <v>0</v>
          </cell>
          <cell r="K140">
            <v>90665.66</v>
          </cell>
          <cell r="M140">
            <v>0</v>
          </cell>
          <cell r="N140">
            <v>0</v>
          </cell>
          <cell r="O140">
            <v>84284.37</v>
          </cell>
        </row>
        <row r="141">
          <cell r="G141">
            <v>190780</v>
          </cell>
          <cell r="I141">
            <v>0</v>
          </cell>
          <cell r="J141">
            <v>0</v>
          </cell>
          <cell r="K141">
            <v>154628.26999999999</v>
          </cell>
          <cell r="M141">
            <v>0</v>
          </cell>
          <cell r="N141">
            <v>0</v>
          </cell>
          <cell r="O141">
            <v>157243.91999999998</v>
          </cell>
        </row>
        <row r="142">
          <cell r="G142">
            <v>336650</v>
          </cell>
          <cell r="I142">
            <v>0</v>
          </cell>
          <cell r="J142">
            <v>0</v>
          </cell>
          <cell r="K142">
            <v>315207.71999999997</v>
          </cell>
          <cell r="M142">
            <v>0</v>
          </cell>
          <cell r="N142">
            <v>0</v>
          </cell>
          <cell r="O142">
            <v>295713.63</v>
          </cell>
        </row>
        <row r="143">
          <cell r="G143">
            <v>38350</v>
          </cell>
          <cell r="I143">
            <v>0</v>
          </cell>
          <cell r="J143">
            <v>0</v>
          </cell>
          <cell r="K143">
            <v>42740.33</v>
          </cell>
          <cell r="M143">
            <v>0</v>
          </cell>
          <cell r="N143">
            <v>0</v>
          </cell>
          <cell r="O143">
            <v>39652.43</v>
          </cell>
        </row>
        <row r="144">
          <cell r="E144">
            <v>70790.509999999995</v>
          </cell>
          <cell r="I144">
            <v>78677.3</v>
          </cell>
          <cell r="J144">
            <v>0</v>
          </cell>
          <cell r="K144">
            <v>0</v>
          </cell>
          <cell r="M144">
            <v>77088.06</v>
          </cell>
          <cell r="N144">
            <v>0</v>
          </cell>
          <cell r="O144">
            <v>0</v>
          </cell>
        </row>
        <row r="145">
          <cell r="E145">
            <v>44903.42</v>
          </cell>
          <cell r="I145">
            <v>50162.52</v>
          </cell>
          <cell r="J145">
            <v>0</v>
          </cell>
          <cell r="K145">
            <v>0</v>
          </cell>
          <cell r="M145">
            <v>50152.109999999993</v>
          </cell>
          <cell r="N145">
            <v>0</v>
          </cell>
          <cell r="O145">
            <v>0</v>
          </cell>
        </row>
        <row r="146">
          <cell r="E146">
            <v>53300.65</v>
          </cell>
          <cell r="I146">
            <v>59773.54</v>
          </cell>
          <cell r="J146">
            <v>0</v>
          </cell>
          <cell r="K146">
            <v>0</v>
          </cell>
          <cell r="M146">
            <v>58414.840000000004</v>
          </cell>
          <cell r="N146">
            <v>0</v>
          </cell>
          <cell r="O146">
            <v>0</v>
          </cell>
        </row>
        <row r="147">
          <cell r="E147">
            <v>64918.61</v>
          </cell>
          <cell r="I147">
            <v>72854.12</v>
          </cell>
          <cell r="J147">
            <v>0</v>
          </cell>
          <cell r="K147">
            <v>0</v>
          </cell>
          <cell r="M147">
            <v>71148.13</v>
          </cell>
          <cell r="N147">
            <v>0</v>
          </cell>
          <cell r="O147">
            <v>0</v>
          </cell>
        </row>
        <row r="148">
          <cell r="E148">
            <v>61923.62</v>
          </cell>
          <cell r="I148">
            <v>67984.91</v>
          </cell>
          <cell r="J148">
            <v>0</v>
          </cell>
          <cell r="K148">
            <v>0</v>
          </cell>
          <cell r="M148">
            <v>66321.420000000013</v>
          </cell>
          <cell r="N148">
            <v>0</v>
          </cell>
          <cell r="O148">
            <v>0</v>
          </cell>
        </row>
        <row r="149">
          <cell r="E149">
            <v>65299.78</v>
          </cell>
          <cell r="I149">
            <v>56488.61</v>
          </cell>
          <cell r="J149">
            <v>0</v>
          </cell>
          <cell r="K149">
            <v>0</v>
          </cell>
          <cell r="M149">
            <v>60540.49</v>
          </cell>
          <cell r="N149">
            <v>0</v>
          </cell>
          <cell r="O149">
            <v>0</v>
          </cell>
        </row>
        <row r="150">
          <cell r="E150">
            <v>40925.120000000003</v>
          </cell>
          <cell r="I150">
            <v>56948.78</v>
          </cell>
          <cell r="J150">
            <v>0</v>
          </cell>
          <cell r="K150">
            <v>0</v>
          </cell>
          <cell r="M150">
            <v>56956.41</v>
          </cell>
          <cell r="N150">
            <v>0</v>
          </cell>
          <cell r="O150">
            <v>0</v>
          </cell>
        </row>
        <row r="151">
          <cell r="E151">
            <v>62010.28</v>
          </cell>
          <cell r="F151">
            <v>1360</v>
          </cell>
          <cell r="I151">
            <v>67264.490000000005</v>
          </cell>
          <cell r="J151">
            <v>2711.1</v>
          </cell>
          <cell r="K151">
            <v>0</v>
          </cell>
          <cell r="M151">
            <v>65658.78</v>
          </cell>
          <cell r="N151">
            <v>2771.3</v>
          </cell>
          <cell r="O151">
            <v>0</v>
          </cell>
        </row>
        <row r="152">
          <cell r="F152">
            <v>2360</v>
          </cell>
          <cell r="I152">
            <v>0</v>
          </cell>
          <cell r="J152">
            <v>2830.8</v>
          </cell>
          <cell r="K152">
            <v>0</v>
          </cell>
          <cell r="M152">
            <v>0</v>
          </cell>
          <cell r="N152">
            <v>2610.4699999999998</v>
          </cell>
          <cell r="O152">
            <v>0</v>
          </cell>
        </row>
        <row r="153">
          <cell r="E153">
            <v>35470.839999999997</v>
          </cell>
          <cell r="I153">
            <v>39765.589999999997</v>
          </cell>
          <cell r="J153">
            <v>0</v>
          </cell>
          <cell r="K153">
            <v>0</v>
          </cell>
          <cell r="M153">
            <v>38868.839999999997</v>
          </cell>
          <cell r="N153">
            <v>0</v>
          </cell>
          <cell r="O153">
            <v>0</v>
          </cell>
        </row>
        <row r="154">
          <cell r="G154">
            <v>16631</v>
          </cell>
          <cell r="I154">
            <v>0</v>
          </cell>
          <cell r="J154">
            <v>0</v>
          </cell>
          <cell r="K154">
            <v>125883.31</v>
          </cell>
          <cell r="M154">
            <v>0</v>
          </cell>
          <cell r="N154">
            <v>0</v>
          </cell>
          <cell r="O154">
            <v>124198.81999999999</v>
          </cell>
        </row>
        <row r="155">
          <cell r="G155">
            <v>118585</v>
          </cell>
          <cell r="I155">
            <v>0</v>
          </cell>
          <cell r="J155">
            <v>0</v>
          </cell>
          <cell r="K155">
            <v>136692.82</v>
          </cell>
          <cell r="M155">
            <v>0</v>
          </cell>
          <cell r="N155">
            <v>0</v>
          </cell>
          <cell r="O155">
            <v>134681.96000000002</v>
          </cell>
        </row>
        <row r="156">
          <cell r="E156">
            <v>50352.58</v>
          </cell>
          <cell r="G156">
            <v>68120</v>
          </cell>
          <cell r="I156">
            <v>79398.149999999994</v>
          </cell>
          <cell r="J156">
            <v>0</v>
          </cell>
          <cell r="K156">
            <v>77177.100000000006</v>
          </cell>
          <cell r="M156">
            <v>79199.510000000009</v>
          </cell>
          <cell r="N156">
            <v>0</v>
          </cell>
          <cell r="O156">
            <v>70911.849999999991</v>
          </cell>
        </row>
        <row r="157">
          <cell r="E157">
            <v>33660.129999999997</v>
          </cell>
          <cell r="F157">
            <v>23460</v>
          </cell>
          <cell r="I157">
            <v>55702.45</v>
          </cell>
          <cell r="J157">
            <v>5492.4</v>
          </cell>
          <cell r="K157">
            <v>0</v>
          </cell>
          <cell r="M157">
            <v>56069.599999999999</v>
          </cell>
          <cell r="N157">
            <v>4857.74</v>
          </cell>
          <cell r="O157">
            <v>0</v>
          </cell>
        </row>
        <row r="158">
          <cell r="E158">
            <v>4491.37</v>
          </cell>
          <cell r="I158">
            <v>51191.59</v>
          </cell>
          <cell r="J158">
            <v>0</v>
          </cell>
          <cell r="K158">
            <v>0</v>
          </cell>
          <cell r="M158">
            <v>51189.29</v>
          </cell>
          <cell r="N158">
            <v>0</v>
          </cell>
          <cell r="O158">
            <v>0</v>
          </cell>
        </row>
        <row r="159">
          <cell r="G159">
            <v>109600</v>
          </cell>
          <cell r="I159">
            <v>0</v>
          </cell>
          <cell r="J159">
            <v>0</v>
          </cell>
          <cell r="K159">
            <v>85901.47</v>
          </cell>
          <cell r="M159">
            <v>0</v>
          </cell>
          <cell r="N159">
            <v>0</v>
          </cell>
          <cell r="O159">
            <v>79512.639999999999</v>
          </cell>
        </row>
        <row r="160">
          <cell r="G160">
            <v>137155</v>
          </cell>
          <cell r="I160">
            <v>0</v>
          </cell>
          <cell r="J160">
            <v>0</v>
          </cell>
          <cell r="K160">
            <v>126400.48</v>
          </cell>
          <cell r="M160">
            <v>0</v>
          </cell>
          <cell r="N160">
            <v>0</v>
          </cell>
          <cell r="O160">
            <v>130248.02</v>
          </cell>
        </row>
        <row r="161">
          <cell r="E161">
            <v>31302.79</v>
          </cell>
          <cell r="I161">
            <v>29141.91</v>
          </cell>
          <cell r="J161">
            <v>0</v>
          </cell>
          <cell r="K161">
            <v>0</v>
          </cell>
          <cell r="M161">
            <v>30475.429999999997</v>
          </cell>
          <cell r="N161">
            <v>0</v>
          </cell>
          <cell r="O161">
            <v>0</v>
          </cell>
        </row>
        <row r="162">
          <cell r="E162">
            <v>9997.68</v>
          </cell>
          <cell r="G162">
            <v>26841</v>
          </cell>
          <cell r="I162">
            <v>30096.53</v>
          </cell>
          <cell r="J162">
            <v>0</v>
          </cell>
          <cell r="K162">
            <v>60698.68</v>
          </cell>
          <cell r="M162">
            <v>29025.05</v>
          </cell>
          <cell r="N162">
            <v>0</v>
          </cell>
          <cell r="O162">
            <v>63165.909999999996</v>
          </cell>
        </row>
      </sheetData>
      <sheetData sheetId="10"/>
      <sheetData sheetId="11"/>
      <sheetData sheetId="12">
        <row r="7">
          <cell r="F7">
            <v>36053.171190793415</v>
          </cell>
        </row>
        <row r="8">
          <cell r="F8">
            <v>9531.9426165394725</v>
          </cell>
        </row>
        <row r="9">
          <cell r="F9">
            <v>8746.959106942104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 LA 31.01.2022"/>
      <sheetName val="NECONSUMAT IAN 2022"/>
      <sheetName val="consum mediu AUG 2021-IAN 2022"/>
      <sheetName val="ALOCARE REG"/>
      <sheetName val="ALOCARE PARA IAN IN FEB 2022"/>
      <sheetName val="TOTAL PARA"/>
      <sheetName val="RAD DENTARA LA 31.01.2022"/>
      <sheetName val="neconsumat rad dent IAN 2022"/>
      <sheetName val="consum mediu"/>
      <sheetName val="alocare reg "/>
      <sheetName val="TOTAL RADIOLOGIE DENTARA"/>
      <sheetName val="DISPONIBIL"/>
      <sheetName val="DISPONIBIL IAN"/>
    </sheetNames>
    <sheetDataSet>
      <sheetData sheetId="0"/>
      <sheetData sheetId="1"/>
      <sheetData sheetId="2"/>
      <sheetData sheetId="3"/>
      <sheetData sheetId="4">
        <row r="9">
          <cell r="Q9">
            <v>38702.94</v>
          </cell>
        </row>
      </sheetData>
      <sheetData sheetId="5"/>
      <sheetData sheetId="6"/>
      <sheetData sheetId="7">
        <row r="9">
          <cell r="E9">
            <v>32895</v>
          </cell>
        </row>
        <row r="10">
          <cell r="E10">
            <v>8685</v>
          </cell>
        </row>
        <row r="11">
          <cell r="E11">
            <v>5475</v>
          </cell>
        </row>
      </sheetData>
      <sheetData sheetId="8"/>
      <sheetData sheetId="9">
        <row r="6">
          <cell r="I6">
            <v>38056.82</v>
          </cell>
        </row>
        <row r="7">
          <cell r="I7">
            <v>10059.57</v>
          </cell>
        </row>
        <row r="8">
          <cell r="I8">
            <v>8746.5499999999993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A183"/>
  <sheetViews>
    <sheetView tabSelected="1" topLeftCell="A46" workbookViewId="0">
      <selection activeCell="C76" sqref="C76"/>
    </sheetView>
  </sheetViews>
  <sheetFormatPr defaultRowHeight="16.5"/>
  <cols>
    <col min="1" max="1" width="7.42578125" style="1" customWidth="1"/>
    <col min="2" max="2" width="9.85546875" style="2" customWidth="1"/>
    <col min="3" max="3" width="9.85546875" style="3" customWidth="1"/>
    <col min="4" max="4" width="51.42578125" style="67" customWidth="1"/>
    <col min="5" max="5" width="17.140625" style="1" customWidth="1"/>
    <col min="6" max="6" width="15.5703125" style="3" customWidth="1"/>
    <col min="7" max="7" width="15.85546875" style="3" customWidth="1"/>
    <col min="8" max="8" width="18.42578125" style="1" customWidth="1"/>
    <col min="9" max="9" width="17.140625" style="1" customWidth="1"/>
    <col min="10" max="10" width="15.5703125" style="3" customWidth="1"/>
    <col min="11" max="11" width="15.85546875" style="3" customWidth="1"/>
    <col min="12" max="12" width="18.42578125" style="1" customWidth="1"/>
    <col min="13" max="13" width="17.140625" style="1" customWidth="1"/>
    <col min="14" max="14" width="15.5703125" style="3" customWidth="1"/>
    <col min="15" max="15" width="15.85546875" style="3" customWidth="1"/>
    <col min="16" max="16" width="18.42578125" style="1" customWidth="1"/>
    <col min="17" max="17" width="17.140625" style="1" customWidth="1"/>
    <col min="18" max="18" width="15.5703125" style="3" customWidth="1"/>
    <col min="19" max="19" width="15.85546875" style="3" customWidth="1"/>
    <col min="20" max="20" width="18.42578125" style="1" customWidth="1"/>
    <col min="21" max="21" width="18.85546875" style="1" bestFit="1" customWidth="1"/>
    <col min="22" max="22" width="13.42578125" style="1" customWidth="1"/>
    <col min="23" max="16384" width="9.140625" style="1"/>
  </cols>
  <sheetData>
    <row r="3" spans="1:20">
      <c r="D3" s="4" t="s">
        <v>0</v>
      </c>
    </row>
    <row r="4" spans="1:20">
      <c r="C4" s="5"/>
      <c r="D4" s="6" t="s">
        <v>1</v>
      </c>
    </row>
    <row r="5" spans="1:20">
      <c r="B5" s="7"/>
      <c r="D5" s="8" t="s">
        <v>2</v>
      </c>
    </row>
    <row r="6" spans="1:20">
      <c r="B6" s="7"/>
      <c r="D6" s="8"/>
    </row>
    <row r="7" spans="1:20" s="9" customFormat="1">
      <c r="A7" s="101" t="s">
        <v>3</v>
      </c>
      <c r="B7" s="103" t="s">
        <v>4</v>
      </c>
      <c r="C7" s="105" t="s">
        <v>5</v>
      </c>
      <c r="D7" s="107" t="s">
        <v>6</v>
      </c>
      <c r="E7" s="97">
        <v>44562</v>
      </c>
      <c r="F7" s="98"/>
      <c r="G7" s="98"/>
      <c r="H7" s="99"/>
      <c r="I7" s="97">
        <v>44593</v>
      </c>
      <c r="J7" s="98"/>
      <c r="K7" s="98"/>
      <c r="L7" s="99"/>
      <c r="M7" s="97">
        <v>44621</v>
      </c>
      <c r="N7" s="98"/>
      <c r="O7" s="98"/>
      <c r="P7" s="99"/>
      <c r="Q7" s="97" t="s">
        <v>7</v>
      </c>
      <c r="R7" s="98"/>
      <c r="S7" s="98"/>
      <c r="T7" s="99"/>
    </row>
    <row r="8" spans="1:20" s="12" customFormat="1" ht="33">
      <c r="A8" s="102"/>
      <c r="B8" s="104"/>
      <c r="C8" s="106"/>
      <c r="D8" s="108"/>
      <c r="E8" s="10" t="s">
        <v>8</v>
      </c>
      <c r="F8" s="11" t="s">
        <v>9</v>
      </c>
      <c r="G8" s="11" t="s">
        <v>10</v>
      </c>
      <c r="H8" s="10" t="s">
        <v>11</v>
      </c>
      <c r="I8" s="10" t="s">
        <v>8</v>
      </c>
      <c r="J8" s="11" t="s">
        <v>9</v>
      </c>
      <c r="K8" s="11" t="s">
        <v>10</v>
      </c>
      <c r="L8" s="10" t="s">
        <v>11</v>
      </c>
      <c r="M8" s="10" t="s">
        <v>8</v>
      </c>
      <c r="N8" s="11" t="s">
        <v>9</v>
      </c>
      <c r="O8" s="11" t="s">
        <v>10</v>
      </c>
      <c r="P8" s="10" t="s">
        <v>11</v>
      </c>
      <c r="Q8" s="10" t="s">
        <v>8</v>
      </c>
      <c r="R8" s="11" t="s">
        <v>9</v>
      </c>
      <c r="S8" s="11" t="s">
        <v>10</v>
      </c>
      <c r="T8" s="10" t="s">
        <v>11</v>
      </c>
    </row>
    <row r="9" spans="1:20">
      <c r="A9" s="13">
        <v>1</v>
      </c>
      <c r="B9" s="14" t="s">
        <v>12</v>
      </c>
      <c r="C9" s="15" t="s">
        <v>13</v>
      </c>
      <c r="D9" s="16" t="s">
        <v>14</v>
      </c>
      <c r="E9" s="17">
        <f>'[1]TOTAL PARA  2022'!E9</f>
        <v>34481.99</v>
      </c>
      <c r="F9" s="17">
        <f>'[1]TOTAL PARA  2022'!F9</f>
        <v>0</v>
      </c>
      <c r="G9" s="17">
        <f>'[1]TOTAL PARA  2022'!G9</f>
        <v>30930</v>
      </c>
      <c r="H9" s="17">
        <f>E9+F9+G9</f>
        <v>65411.99</v>
      </c>
      <c r="I9" s="17">
        <f>'[1]TOTAL PARA  2022'!I9</f>
        <v>38702.94</v>
      </c>
      <c r="J9" s="17">
        <f>'[1]TOTAL PARA  2022'!J9</f>
        <v>0</v>
      </c>
      <c r="K9" s="17">
        <f>'[1]TOTAL PARA  2022'!K9</f>
        <v>36967.65</v>
      </c>
      <c r="L9" s="17">
        <f>I9+J9+K9</f>
        <v>75670.59</v>
      </c>
      <c r="M9" s="17">
        <f>'[1]TOTAL PARA  2022'!M9</f>
        <v>37792.120000000003</v>
      </c>
      <c r="N9" s="17">
        <f>'[1]TOTAL PARA  2022'!N9</f>
        <v>0</v>
      </c>
      <c r="O9" s="17">
        <f>'[1]TOTAL PARA  2022'!O9</f>
        <v>36819.789999999994</v>
      </c>
      <c r="P9" s="17">
        <f>M9+N9+O9</f>
        <v>74611.91</v>
      </c>
      <c r="Q9" s="17">
        <f>E9+I9+M9</f>
        <v>110977.04999999999</v>
      </c>
      <c r="R9" s="17">
        <f t="shared" ref="R9:S24" si="0">F9+J9+N9</f>
        <v>0</v>
      </c>
      <c r="S9" s="17">
        <f t="shared" si="0"/>
        <v>104717.43999999999</v>
      </c>
      <c r="T9" s="17">
        <f>Q9+R9+S9</f>
        <v>215694.49</v>
      </c>
    </row>
    <row r="10" spans="1:20">
      <c r="A10" s="13">
        <v>2</v>
      </c>
      <c r="B10" s="14" t="s">
        <v>15</v>
      </c>
      <c r="C10" s="15" t="s">
        <v>16</v>
      </c>
      <c r="D10" s="16" t="s">
        <v>17</v>
      </c>
      <c r="E10" s="17">
        <f>'[1]TOTAL PARA  2022'!E10</f>
        <v>283323.93</v>
      </c>
      <c r="F10" s="17">
        <f>'[1]TOTAL PARA  2022'!F10</f>
        <v>3840</v>
      </c>
      <c r="G10" s="17">
        <f>'[1]TOTAL PARA  2022'!G10</f>
        <v>295798</v>
      </c>
      <c r="H10" s="17">
        <f t="shared" ref="H10:H73" si="1">E10+F10+G10</f>
        <v>582961.92999999993</v>
      </c>
      <c r="I10" s="17">
        <f>'[1]TOTAL PARA  2022'!I10</f>
        <v>277861.52</v>
      </c>
      <c r="J10" s="17">
        <f>'[1]TOTAL PARA  2022'!J10</f>
        <v>4594.8999999999996</v>
      </c>
      <c r="K10" s="17">
        <f>'[1]TOTAL PARA  2022'!K10</f>
        <v>312410.32</v>
      </c>
      <c r="L10" s="17">
        <f t="shared" ref="L10:L73" si="2">I10+J10+K10</f>
        <v>594866.74</v>
      </c>
      <c r="M10" s="17">
        <f>'[1]TOTAL PARA  2022'!M10</f>
        <v>270804.21000000002</v>
      </c>
      <c r="N10" s="17">
        <f>'[1]TOTAL PARA  2022'!N10</f>
        <v>4301.93</v>
      </c>
      <c r="O10" s="17">
        <f>'[1]TOTAL PARA  2022'!O10</f>
        <v>290748.41999999993</v>
      </c>
      <c r="P10" s="17">
        <f t="shared" ref="P10:P73" si="3">M10+N10+O10</f>
        <v>565854.55999999994</v>
      </c>
      <c r="Q10" s="17">
        <f t="shared" ref="Q10:S73" si="4">E10+I10+M10</f>
        <v>831989.65999999992</v>
      </c>
      <c r="R10" s="17">
        <f t="shared" si="0"/>
        <v>12736.83</v>
      </c>
      <c r="S10" s="17">
        <f t="shared" si="0"/>
        <v>898956.74</v>
      </c>
      <c r="T10" s="17">
        <f t="shared" ref="T10:T73" si="5">Q10+R10+S10</f>
        <v>1743683.23</v>
      </c>
    </row>
    <row r="11" spans="1:20">
      <c r="A11" s="13">
        <v>3</v>
      </c>
      <c r="B11" s="14" t="s">
        <v>18</v>
      </c>
      <c r="C11" s="15" t="s">
        <v>19</v>
      </c>
      <c r="D11" s="16" t="s">
        <v>20</v>
      </c>
      <c r="E11" s="17">
        <f>'[1]TOTAL PARA  2022'!E11</f>
        <v>49168.91</v>
      </c>
      <c r="F11" s="17">
        <f>'[1]TOTAL PARA  2022'!F11</f>
        <v>0</v>
      </c>
      <c r="G11" s="17">
        <f>'[1]TOTAL PARA  2022'!G11</f>
        <v>0</v>
      </c>
      <c r="H11" s="17">
        <f t="shared" si="1"/>
        <v>49168.91</v>
      </c>
      <c r="I11" s="17">
        <f>'[1]TOTAL PARA  2022'!I11</f>
        <v>45677.45</v>
      </c>
      <c r="J11" s="17">
        <f>'[1]TOTAL PARA  2022'!J11</f>
        <v>0</v>
      </c>
      <c r="K11" s="17">
        <f>'[1]TOTAL PARA  2022'!K11</f>
        <v>0</v>
      </c>
      <c r="L11" s="17">
        <f t="shared" si="2"/>
        <v>45677.45</v>
      </c>
      <c r="M11" s="17">
        <f>'[1]TOTAL PARA  2022'!M11</f>
        <v>49026.14</v>
      </c>
      <c r="N11" s="17">
        <f>'[1]TOTAL PARA  2022'!N11</f>
        <v>0</v>
      </c>
      <c r="O11" s="17">
        <f>'[1]TOTAL PARA  2022'!O11</f>
        <v>0</v>
      </c>
      <c r="P11" s="17">
        <f t="shared" si="3"/>
        <v>49026.14</v>
      </c>
      <c r="Q11" s="17">
        <f t="shared" si="4"/>
        <v>143872.5</v>
      </c>
      <c r="R11" s="17">
        <f t="shared" si="0"/>
        <v>0</v>
      </c>
      <c r="S11" s="17">
        <f t="shared" si="0"/>
        <v>0</v>
      </c>
      <c r="T11" s="17">
        <f t="shared" si="5"/>
        <v>143872.5</v>
      </c>
    </row>
    <row r="12" spans="1:20">
      <c r="A12" s="13">
        <v>4</v>
      </c>
      <c r="B12" s="14" t="s">
        <v>21</v>
      </c>
      <c r="C12" s="15" t="s">
        <v>13</v>
      </c>
      <c r="D12" s="16" t="s">
        <v>22</v>
      </c>
      <c r="E12" s="17">
        <f>'[1]TOTAL PARA  2022'!E12</f>
        <v>15851.03</v>
      </c>
      <c r="F12" s="17">
        <f>'[1]TOTAL PARA  2022'!F12</f>
        <v>0</v>
      </c>
      <c r="G12" s="17">
        <f>'[1]TOTAL PARA  2022'!G12</f>
        <v>7390</v>
      </c>
      <c r="H12" s="17">
        <f t="shared" si="1"/>
        <v>23241.03</v>
      </c>
      <c r="I12" s="17">
        <f>'[1]TOTAL PARA  2022'!I12</f>
        <v>18127.419999999998</v>
      </c>
      <c r="J12" s="17">
        <f>'[1]TOTAL PARA  2022'!J12</f>
        <v>0</v>
      </c>
      <c r="K12" s="17">
        <f>'[1]TOTAL PARA  2022'!K12</f>
        <v>16289.64</v>
      </c>
      <c r="L12" s="17">
        <f t="shared" si="2"/>
        <v>34417.06</v>
      </c>
      <c r="M12" s="17">
        <f>'[1]TOTAL PARA  2022'!M12</f>
        <v>18132.830000000002</v>
      </c>
      <c r="N12" s="17">
        <f>'[1]TOTAL PARA  2022'!N12</f>
        <v>0</v>
      </c>
      <c r="O12" s="17">
        <f>'[1]TOTAL PARA  2022'!O12</f>
        <v>15067.61</v>
      </c>
      <c r="P12" s="17">
        <f t="shared" si="3"/>
        <v>33200.44</v>
      </c>
      <c r="Q12" s="17">
        <f t="shared" si="4"/>
        <v>52111.28</v>
      </c>
      <c r="R12" s="17">
        <f t="shared" si="0"/>
        <v>0</v>
      </c>
      <c r="S12" s="17">
        <f t="shared" si="0"/>
        <v>38747.25</v>
      </c>
      <c r="T12" s="17">
        <f t="shared" si="5"/>
        <v>90858.53</v>
      </c>
    </row>
    <row r="13" spans="1:20">
      <c r="A13" s="13">
        <v>5</v>
      </c>
      <c r="B13" s="14" t="s">
        <v>23</v>
      </c>
      <c r="C13" s="15" t="s">
        <v>19</v>
      </c>
      <c r="D13" s="16" t="s">
        <v>24</v>
      </c>
      <c r="E13" s="17">
        <f>'[1]TOTAL PARA  2022'!E13</f>
        <v>54487.05</v>
      </c>
      <c r="F13" s="17">
        <f>'[1]TOTAL PARA  2022'!F13</f>
        <v>0</v>
      </c>
      <c r="G13" s="17">
        <f>'[1]TOTAL PARA  2022'!G13</f>
        <v>0</v>
      </c>
      <c r="H13" s="17">
        <f t="shared" si="1"/>
        <v>54487.05</v>
      </c>
      <c r="I13" s="17">
        <f>'[1]TOTAL PARA  2022'!I13</f>
        <v>59944.34</v>
      </c>
      <c r="J13" s="17">
        <f>'[1]TOTAL PARA  2022'!J13</f>
        <v>0</v>
      </c>
      <c r="K13" s="17">
        <f>'[1]TOTAL PARA  2022'!K13</f>
        <v>0</v>
      </c>
      <c r="L13" s="17">
        <f t="shared" si="2"/>
        <v>59944.34</v>
      </c>
      <c r="M13" s="17">
        <f>'[1]TOTAL PARA  2022'!M13</f>
        <v>59949.62</v>
      </c>
      <c r="N13" s="17">
        <f>'[1]TOTAL PARA  2022'!N13</f>
        <v>0</v>
      </c>
      <c r="O13" s="17">
        <f>'[1]TOTAL PARA  2022'!O13</f>
        <v>0</v>
      </c>
      <c r="P13" s="17">
        <f t="shared" si="3"/>
        <v>59949.62</v>
      </c>
      <c r="Q13" s="17">
        <f t="shared" si="4"/>
        <v>174381.01</v>
      </c>
      <c r="R13" s="17">
        <f t="shared" si="0"/>
        <v>0</v>
      </c>
      <c r="S13" s="17">
        <f t="shared" si="0"/>
        <v>0</v>
      </c>
      <c r="T13" s="17">
        <f t="shared" si="5"/>
        <v>174381.01</v>
      </c>
    </row>
    <row r="14" spans="1:20">
      <c r="A14" s="13">
        <v>6</v>
      </c>
      <c r="B14" s="14" t="s">
        <v>25</v>
      </c>
      <c r="C14" s="15" t="s">
        <v>19</v>
      </c>
      <c r="D14" s="18" t="s">
        <v>26</v>
      </c>
      <c r="E14" s="17">
        <f>'[1]TOTAL PARA  2022'!E14</f>
        <v>156256.03</v>
      </c>
      <c r="F14" s="17">
        <f>'[1]TOTAL PARA  2022'!F14</f>
        <v>0</v>
      </c>
      <c r="G14" s="17">
        <f>'[1]TOTAL PARA  2022'!G14</f>
        <v>0</v>
      </c>
      <c r="H14" s="17">
        <f t="shared" si="1"/>
        <v>156256.03</v>
      </c>
      <c r="I14" s="17">
        <f>'[1]TOTAL PARA  2022'!I14</f>
        <v>173757.32</v>
      </c>
      <c r="J14" s="17">
        <f>'[1]TOTAL PARA  2022'!J14</f>
        <v>0</v>
      </c>
      <c r="K14" s="17">
        <f>'[1]TOTAL PARA  2022'!K14</f>
        <v>0</v>
      </c>
      <c r="L14" s="17">
        <f t="shared" si="2"/>
        <v>173757.32</v>
      </c>
      <c r="M14" s="17">
        <f>'[1]TOTAL PARA  2022'!M14</f>
        <v>169269.73299999998</v>
      </c>
      <c r="N14" s="17">
        <f>'[1]TOTAL PARA  2022'!N14</f>
        <v>0</v>
      </c>
      <c r="O14" s="17">
        <f>'[1]TOTAL PARA  2022'!O14</f>
        <v>0</v>
      </c>
      <c r="P14" s="17">
        <f t="shared" si="3"/>
        <v>169269.73299999998</v>
      </c>
      <c r="Q14" s="17">
        <f t="shared" si="4"/>
        <v>499283.08299999998</v>
      </c>
      <c r="R14" s="17">
        <f t="shared" si="0"/>
        <v>0</v>
      </c>
      <c r="S14" s="17">
        <f t="shared" si="0"/>
        <v>0</v>
      </c>
      <c r="T14" s="17">
        <f t="shared" si="5"/>
        <v>499283.08299999998</v>
      </c>
    </row>
    <row r="15" spans="1:20">
      <c r="A15" s="13">
        <v>7</v>
      </c>
      <c r="B15" s="14" t="s">
        <v>27</v>
      </c>
      <c r="C15" s="15" t="s">
        <v>13</v>
      </c>
      <c r="D15" s="16" t="s">
        <v>28</v>
      </c>
      <c r="E15" s="17">
        <f>'[1]TOTAL PARA  2022'!E15</f>
        <v>183558.97</v>
      </c>
      <c r="F15" s="17">
        <f>'[1]TOTAL PARA  2022'!F15</f>
        <v>0</v>
      </c>
      <c r="G15" s="17">
        <f>'[1]TOTAL PARA  2022'!G15</f>
        <v>566446</v>
      </c>
      <c r="H15" s="17">
        <f t="shared" si="1"/>
        <v>750004.97</v>
      </c>
      <c r="I15" s="17">
        <f>'[1]TOTAL PARA  2022'!I15</f>
        <v>207698.66</v>
      </c>
      <c r="J15" s="17">
        <f>'[1]TOTAL PARA  2022'!J15</f>
        <v>0</v>
      </c>
      <c r="K15" s="17">
        <f>'[1]TOTAL PARA  2022'!K15</f>
        <v>622488.66</v>
      </c>
      <c r="L15" s="17">
        <f t="shared" si="2"/>
        <v>830187.32000000007</v>
      </c>
      <c r="M15" s="17">
        <f>'[1]TOTAL PARA  2022'!M15</f>
        <v>202780.25</v>
      </c>
      <c r="N15" s="17">
        <f>'[1]TOTAL PARA  2022'!N15</f>
        <v>0</v>
      </c>
      <c r="O15" s="17">
        <f>'[1]TOTAL PARA  2022'!O15</f>
        <v>578862.72</v>
      </c>
      <c r="P15" s="17">
        <f t="shared" si="3"/>
        <v>781642.97</v>
      </c>
      <c r="Q15" s="17">
        <f t="shared" si="4"/>
        <v>594037.88</v>
      </c>
      <c r="R15" s="17">
        <f t="shared" si="0"/>
        <v>0</v>
      </c>
      <c r="S15" s="17">
        <f t="shared" si="0"/>
        <v>1767797.3800000001</v>
      </c>
      <c r="T15" s="17">
        <f t="shared" si="5"/>
        <v>2361835.2600000002</v>
      </c>
    </row>
    <row r="16" spans="1:20">
      <c r="A16" s="13">
        <v>8</v>
      </c>
      <c r="B16" s="14" t="s">
        <v>29</v>
      </c>
      <c r="C16" s="15" t="s">
        <v>16</v>
      </c>
      <c r="D16" s="16" t="s">
        <v>30</v>
      </c>
      <c r="E16" s="17">
        <f>'[1]TOTAL PARA  2022'!E16</f>
        <v>144462.59</v>
      </c>
      <c r="F16" s="17">
        <f>'[1]TOTAL PARA  2022'!F16</f>
        <v>920</v>
      </c>
      <c r="G16" s="17">
        <f>'[1]TOTAL PARA  2022'!G16</f>
        <v>11420</v>
      </c>
      <c r="H16" s="17">
        <f t="shared" si="1"/>
        <v>156802.59</v>
      </c>
      <c r="I16" s="17">
        <f>'[1]TOTAL PARA  2022'!I16</f>
        <v>148137.62</v>
      </c>
      <c r="J16" s="17">
        <f>'[1]TOTAL PARA  2022'!J16</f>
        <v>1104.71</v>
      </c>
      <c r="K16" s="17">
        <f>'[1]TOTAL PARA  2022'!K16</f>
        <v>21379.27</v>
      </c>
      <c r="L16" s="17">
        <f t="shared" si="2"/>
        <v>170621.59999999998</v>
      </c>
      <c r="M16" s="17">
        <f>'[1]TOTAL PARA  2022'!M16</f>
        <v>145092.1</v>
      </c>
      <c r="N16" s="17">
        <f>'[1]TOTAL PARA  2022'!N16</f>
        <v>1027.75</v>
      </c>
      <c r="O16" s="17">
        <f>'[1]TOTAL PARA  2022'!O16</f>
        <v>21233.52</v>
      </c>
      <c r="P16" s="17">
        <f t="shared" si="3"/>
        <v>167353.37</v>
      </c>
      <c r="Q16" s="17">
        <f t="shared" si="4"/>
        <v>437692.30999999994</v>
      </c>
      <c r="R16" s="17">
        <f t="shared" si="0"/>
        <v>3052.46</v>
      </c>
      <c r="S16" s="17">
        <f t="shared" si="0"/>
        <v>54032.790000000008</v>
      </c>
      <c r="T16" s="17">
        <f t="shared" si="5"/>
        <v>494777.55999999994</v>
      </c>
    </row>
    <row r="17" spans="1:20">
      <c r="A17" s="13">
        <v>9</v>
      </c>
      <c r="B17" s="14" t="s">
        <v>31</v>
      </c>
      <c r="C17" s="15" t="s">
        <v>16</v>
      </c>
      <c r="D17" s="16" t="s">
        <v>32</v>
      </c>
      <c r="E17" s="17">
        <f>'[1]TOTAL PARA  2022'!E17</f>
        <v>62334.09</v>
      </c>
      <c r="F17" s="17">
        <f>'[1]TOTAL PARA  2022'!F17</f>
        <v>2080</v>
      </c>
      <c r="G17" s="17">
        <f>'[1]TOTAL PARA  2022'!G17</f>
        <v>18653</v>
      </c>
      <c r="H17" s="17">
        <f t="shared" si="1"/>
        <v>83067.09</v>
      </c>
      <c r="I17" s="17">
        <f>'[1]TOTAL PARA  2022'!I17</f>
        <v>61001.91</v>
      </c>
      <c r="J17" s="17">
        <f>'[1]TOTAL PARA  2022'!J17</f>
        <v>2422.63</v>
      </c>
      <c r="K17" s="17">
        <f>'[1]TOTAL PARA  2022'!K17</f>
        <v>21409.1</v>
      </c>
      <c r="L17" s="17">
        <f t="shared" si="2"/>
        <v>84833.64</v>
      </c>
      <c r="M17" s="17">
        <f>'[1]TOTAL PARA  2022'!M17</f>
        <v>59455.48</v>
      </c>
      <c r="N17" s="17">
        <f>'[1]TOTAL PARA  2022'!N17</f>
        <v>2482.91</v>
      </c>
      <c r="O17" s="17">
        <f>'[1]TOTAL PARA  2022'!O17</f>
        <v>19997.560000000001</v>
      </c>
      <c r="P17" s="17">
        <f t="shared" si="3"/>
        <v>81935.95</v>
      </c>
      <c r="Q17" s="17">
        <f t="shared" si="4"/>
        <v>182791.48</v>
      </c>
      <c r="R17" s="17">
        <f t="shared" si="0"/>
        <v>6985.54</v>
      </c>
      <c r="S17" s="17">
        <f t="shared" si="0"/>
        <v>60059.66</v>
      </c>
      <c r="T17" s="17">
        <f t="shared" si="5"/>
        <v>249836.68000000002</v>
      </c>
    </row>
    <row r="18" spans="1:20">
      <c r="A18" s="13">
        <v>10</v>
      </c>
      <c r="B18" s="14" t="s">
        <v>33</v>
      </c>
      <c r="C18" s="19" t="s">
        <v>34</v>
      </c>
      <c r="D18" s="16" t="s">
        <v>35</v>
      </c>
      <c r="E18" s="17">
        <f>'[1]TOTAL PARA  2022'!E18</f>
        <v>0</v>
      </c>
      <c r="F18" s="17">
        <f>'[1]TOTAL PARA  2022'!F18</f>
        <v>0</v>
      </c>
      <c r="G18" s="17">
        <f>'[1]TOTAL PARA  2022'!G18</f>
        <v>185535</v>
      </c>
      <c r="H18" s="17">
        <f t="shared" si="1"/>
        <v>185535</v>
      </c>
      <c r="I18" s="17">
        <f>'[1]TOTAL PARA  2022'!I18</f>
        <v>0</v>
      </c>
      <c r="J18" s="17">
        <f>'[1]TOTAL PARA  2022'!J18</f>
        <v>0</v>
      </c>
      <c r="K18" s="17">
        <f>'[1]TOTAL PARA  2022'!K18</f>
        <v>133025.91</v>
      </c>
      <c r="L18" s="17">
        <f t="shared" si="2"/>
        <v>133025.91</v>
      </c>
      <c r="M18" s="17">
        <f>'[1]TOTAL PARA  2022'!M18</f>
        <v>0</v>
      </c>
      <c r="N18" s="17">
        <f>'[1]TOTAL PARA  2022'!N18</f>
        <v>0</v>
      </c>
      <c r="O18" s="17">
        <f>'[1]TOTAL PARA  2022'!O18</f>
        <v>122744.42</v>
      </c>
      <c r="P18" s="17">
        <f t="shared" si="3"/>
        <v>122744.42</v>
      </c>
      <c r="Q18" s="17">
        <f t="shared" si="4"/>
        <v>0</v>
      </c>
      <c r="R18" s="17">
        <f t="shared" si="0"/>
        <v>0</v>
      </c>
      <c r="S18" s="17">
        <f t="shared" si="0"/>
        <v>441305.33</v>
      </c>
      <c r="T18" s="17">
        <f t="shared" si="5"/>
        <v>441305.33</v>
      </c>
    </row>
    <row r="19" spans="1:20">
      <c r="A19" s="13">
        <v>11</v>
      </c>
      <c r="B19" s="14" t="s">
        <v>36</v>
      </c>
      <c r="C19" s="15" t="s">
        <v>37</v>
      </c>
      <c r="D19" s="16" t="s">
        <v>38</v>
      </c>
      <c r="E19" s="17">
        <f>'[1]TOTAL PARA  2022'!E19</f>
        <v>0</v>
      </c>
      <c r="F19" s="17">
        <f>'[1]TOTAL PARA  2022'!F19</f>
        <v>35900</v>
      </c>
      <c r="G19" s="17">
        <f>'[1]TOTAL PARA  2022'!G19</f>
        <v>0</v>
      </c>
      <c r="H19" s="17">
        <f t="shared" si="1"/>
        <v>35900</v>
      </c>
      <c r="I19" s="17">
        <f>'[1]TOTAL PARA  2022'!I19</f>
        <v>0</v>
      </c>
      <c r="J19" s="17">
        <f>'[1]TOTAL PARA  2022'!J19</f>
        <v>16953.36</v>
      </c>
      <c r="K19" s="17">
        <f>'[1]TOTAL PARA  2022'!K19</f>
        <v>0</v>
      </c>
      <c r="L19" s="17">
        <f t="shared" si="2"/>
        <v>16953.36</v>
      </c>
      <c r="M19" s="17">
        <f>'[1]TOTAL PARA  2022'!M19</f>
        <v>0</v>
      </c>
      <c r="N19" s="17">
        <f>'[1]TOTAL PARA  2022'!N19</f>
        <v>15713.85</v>
      </c>
      <c r="O19" s="17">
        <f>'[1]TOTAL PARA  2022'!O19</f>
        <v>0</v>
      </c>
      <c r="P19" s="17">
        <f t="shared" si="3"/>
        <v>15713.85</v>
      </c>
      <c r="Q19" s="17">
        <f t="shared" si="4"/>
        <v>0</v>
      </c>
      <c r="R19" s="17">
        <f t="shared" si="0"/>
        <v>68567.210000000006</v>
      </c>
      <c r="S19" s="17">
        <f t="shared" si="0"/>
        <v>0</v>
      </c>
      <c r="T19" s="17">
        <f t="shared" si="5"/>
        <v>68567.210000000006</v>
      </c>
    </row>
    <row r="20" spans="1:20">
      <c r="A20" s="13">
        <v>12</v>
      </c>
      <c r="B20" s="14" t="s">
        <v>39</v>
      </c>
      <c r="C20" s="15" t="s">
        <v>40</v>
      </c>
      <c r="D20" s="16" t="s">
        <v>41</v>
      </c>
      <c r="E20" s="17">
        <f>'[1]TOTAL PARA  2022'!E20</f>
        <v>41506.620000000003</v>
      </c>
      <c r="F20" s="17">
        <f>'[1]TOTAL PARA  2022'!F20</f>
        <v>920</v>
      </c>
      <c r="G20" s="17">
        <f>'[1]TOTAL PARA  2022'!G20</f>
        <v>0</v>
      </c>
      <c r="H20" s="17">
        <f t="shared" si="1"/>
        <v>42426.62</v>
      </c>
      <c r="I20" s="17">
        <f>'[1]TOTAL PARA  2022'!I20</f>
        <v>46062.58</v>
      </c>
      <c r="J20" s="17">
        <f>'[1]TOTAL PARA  2022'!J20</f>
        <v>1192.52</v>
      </c>
      <c r="K20" s="17">
        <f>'[1]TOTAL PARA  2022'!K20</f>
        <v>0</v>
      </c>
      <c r="L20" s="17">
        <f t="shared" si="2"/>
        <v>47255.1</v>
      </c>
      <c r="M20" s="17">
        <f>'[1]TOTAL PARA  2022'!M20</f>
        <v>46072.6</v>
      </c>
      <c r="N20" s="17">
        <f>'[1]TOTAL PARA  2022'!N20</f>
        <v>1192.19</v>
      </c>
      <c r="O20" s="17">
        <f>'[1]TOTAL PARA  2022'!O20</f>
        <v>0</v>
      </c>
      <c r="P20" s="17">
        <f t="shared" si="3"/>
        <v>47264.79</v>
      </c>
      <c r="Q20" s="17">
        <f t="shared" si="4"/>
        <v>133641.80000000002</v>
      </c>
      <c r="R20" s="17">
        <f t="shared" si="0"/>
        <v>3304.71</v>
      </c>
      <c r="S20" s="17">
        <f t="shared" si="0"/>
        <v>0</v>
      </c>
      <c r="T20" s="17">
        <f t="shared" si="5"/>
        <v>136946.51</v>
      </c>
    </row>
    <row r="21" spans="1:20">
      <c r="A21" s="13">
        <v>13</v>
      </c>
      <c r="B21" s="14" t="s">
        <v>42</v>
      </c>
      <c r="C21" s="15" t="s">
        <v>16</v>
      </c>
      <c r="D21" s="16" t="s">
        <v>43</v>
      </c>
      <c r="E21" s="17">
        <f>'[1]TOTAL PARA  2022'!E21</f>
        <v>334998.95</v>
      </c>
      <c r="F21" s="17">
        <f>'[1]TOTAL PARA  2022'!F21</f>
        <v>13240</v>
      </c>
      <c r="G21" s="17">
        <f>'[1]TOTAL PARA  2022'!G21</f>
        <v>847523</v>
      </c>
      <c r="H21" s="17">
        <f t="shared" si="1"/>
        <v>1195761.95</v>
      </c>
      <c r="I21" s="17">
        <f>'[1]TOTAL PARA  2022'!I21</f>
        <v>328636.40999999997</v>
      </c>
      <c r="J21" s="17">
        <f>'[1]TOTAL PARA  2022'!J21</f>
        <v>15152.39</v>
      </c>
      <c r="K21" s="17">
        <f>'[1]TOTAL PARA  2022'!K21</f>
        <v>757514.49</v>
      </c>
      <c r="L21" s="17">
        <f t="shared" si="2"/>
        <v>1101303.29</v>
      </c>
      <c r="M21" s="17">
        <f>'[1]TOTAL PARA  2022'!M21</f>
        <v>322316.01</v>
      </c>
      <c r="N21" s="17">
        <f>'[1]TOTAL PARA  2022'!N21</f>
        <v>14454.8</v>
      </c>
      <c r="O21" s="17">
        <f>'[1]TOTAL PARA  2022'!O21</f>
        <v>706142.54999999993</v>
      </c>
      <c r="P21" s="17">
        <f t="shared" si="3"/>
        <v>1042913.3599999999</v>
      </c>
      <c r="Q21" s="17">
        <f t="shared" si="4"/>
        <v>985951.37</v>
      </c>
      <c r="R21" s="17">
        <f t="shared" si="0"/>
        <v>42847.19</v>
      </c>
      <c r="S21" s="17">
        <f t="shared" si="0"/>
        <v>2311180.04</v>
      </c>
      <c r="T21" s="17">
        <f t="shared" si="5"/>
        <v>3339978.6</v>
      </c>
    </row>
    <row r="22" spans="1:20">
      <c r="A22" s="13">
        <v>14</v>
      </c>
      <c r="B22" s="14" t="s">
        <v>44</v>
      </c>
      <c r="C22" s="15" t="s">
        <v>19</v>
      </c>
      <c r="D22" s="16" t="s">
        <v>45</v>
      </c>
      <c r="E22" s="17">
        <f>'[1]TOTAL PARA  2022'!E22</f>
        <v>83221.33</v>
      </c>
      <c r="F22" s="17">
        <f>'[1]TOTAL PARA  2022'!F22</f>
        <v>0</v>
      </c>
      <c r="G22" s="17">
        <f>'[1]TOTAL PARA  2022'!G22</f>
        <v>0</v>
      </c>
      <c r="H22" s="17">
        <f t="shared" si="1"/>
        <v>83221.33</v>
      </c>
      <c r="I22" s="17">
        <f>'[1]TOTAL PARA  2022'!I22</f>
        <v>89853.73</v>
      </c>
      <c r="J22" s="17">
        <f>'[1]TOTAL PARA  2022'!J22</f>
        <v>0</v>
      </c>
      <c r="K22" s="17">
        <f>'[1]TOTAL PARA  2022'!K22</f>
        <v>0</v>
      </c>
      <c r="L22" s="17">
        <f t="shared" si="2"/>
        <v>89853.73</v>
      </c>
      <c r="M22" s="17">
        <f>'[1]TOTAL PARA  2022'!M22</f>
        <v>87627.510000000009</v>
      </c>
      <c r="N22" s="17">
        <f>'[1]TOTAL PARA  2022'!N22</f>
        <v>0</v>
      </c>
      <c r="O22" s="17">
        <f>'[1]TOTAL PARA  2022'!O22</f>
        <v>0</v>
      </c>
      <c r="P22" s="17">
        <f t="shared" si="3"/>
        <v>87627.510000000009</v>
      </c>
      <c r="Q22" s="17">
        <f t="shared" si="4"/>
        <v>260702.57</v>
      </c>
      <c r="R22" s="17">
        <f t="shared" si="0"/>
        <v>0</v>
      </c>
      <c r="S22" s="17">
        <f t="shared" si="0"/>
        <v>0</v>
      </c>
      <c r="T22" s="17">
        <f t="shared" si="5"/>
        <v>260702.57</v>
      </c>
    </row>
    <row r="23" spans="1:20">
      <c r="A23" s="13">
        <v>15</v>
      </c>
      <c r="B23" s="14" t="s">
        <v>46</v>
      </c>
      <c r="C23" s="15" t="s">
        <v>19</v>
      </c>
      <c r="D23" s="16" t="s">
        <v>47</v>
      </c>
      <c r="E23" s="17">
        <f>'[1]TOTAL PARA  2022'!E23</f>
        <v>48694.14</v>
      </c>
      <c r="F23" s="17">
        <f>'[1]TOTAL PARA  2022'!F23</f>
        <v>0</v>
      </c>
      <c r="G23" s="17">
        <f>'[1]TOTAL PARA  2022'!G23</f>
        <v>0</v>
      </c>
      <c r="H23" s="17">
        <f t="shared" si="1"/>
        <v>48694.14</v>
      </c>
      <c r="I23" s="17">
        <f>'[1]TOTAL PARA  2022'!I23</f>
        <v>47263.77</v>
      </c>
      <c r="J23" s="17">
        <f>'[1]TOTAL PARA  2022'!J23</f>
        <v>0</v>
      </c>
      <c r="K23" s="17">
        <f>'[1]TOTAL PARA  2022'!K23</f>
        <v>0</v>
      </c>
      <c r="L23" s="17">
        <f t="shared" si="2"/>
        <v>47263.77</v>
      </c>
      <c r="M23" s="17">
        <f>'[1]TOTAL PARA  2022'!M23</f>
        <v>46120.15</v>
      </c>
      <c r="N23" s="17">
        <f>'[1]TOTAL PARA  2022'!N23</f>
        <v>0</v>
      </c>
      <c r="O23" s="17">
        <f>'[1]TOTAL PARA  2022'!O23</f>
        <v>0</v>
      </c>
      <c r="P23" s="17">
        <f t="shared" si="3"/>
        <v>46120.15</v>
      </c>
      <c r="Q23" s="17">
        <f t="shared" si="4"/>
        <v>142078.06</v>
      </c>
      <c r="R23" s="17">
        <f t="shared" si="0"/>
        <v>0</v>
      </c>
      <c r="S23" s="17">
        <f t="shared" si="0"/>
        <v>0</v>
      </c>
      <c r="T23" s="17">
        <f t="shared" si="5"/>
        <v>142078.06</v>
      </c>
    </row>
    <row r="24" spans="1:20">
      <c r="A24" s="13">
        <v>16</v>
      </c>
      <c r="B24" s="14" t="s">
        <v>48</v>
      </c>
      <c r="C24" s="15" t="s">
        <v>16</v>
      </c>
      <c r="D24" s="16" t="s">
        <v>49</v>
      </c>
      <c r="E24" s="17">
        <f>'[1]TOTAL PARA  2022'!E24</f>
        <v>238857.99</v>
      </c>
      <c r="F24" s="17">
        <f>'[1]TOTAL PARA  2022'!F24</f>
        <v>21530</v>
      </c>
      <c r="G24" s="17">
        <f>'[1]TOTAL PARA  2022'!G24</f>
        <v>245750</v>
      </c>
      <c r="H24" s="17">
        <f t="shared" si="1"/>
        <v>506137.99</v>
      </c>
      <c r="I24" s="17">
        <f>'[1]TOTAL PARA  2022'!I24</f>
        <v>250204.84</v>
      </c>
      <c r="J24" s="17">
        <f>'[1]TOTAL PARA  2022'!J24</f>
        <v>22194.880000000001</v>
      </c>
      <c r="K24" s="17">
        <f>'[1]TOTAL PARA  2022'!K24</f>
        <v>192199.94</v>
      </c>
      <c r="L24" s="17">
        <f t="shared" si="2"/>
        <v>464599.66</v>
      </c>
      <c r="M24" s="17">
        <f>'[1]TOTAL PARA  2022'!M24</f>
        <v>244301.71</v>
      </c>
      <c r="N24" s="17">
        <f>'[1]TOTAL PARA  2022'!N24</f>
        <v>21042.82</v>
      </c>
      <c r="O24" s="17">
        <f>'[1]TOTAL PARA  2022'!O24</f>
        <v>178820.35</v>
      </c>
      <c r="P24" s="17">
        <f t="shared" si="3"/>
        <v>444164.88</v>
      </c>
      <c r="Q24" s="17">
        <f t="shared" si="4"/>
        <v>733364.53999999992</v>
      </c>
      <c r="R24" s="17">
        <f t="shared" si="0"/>
        <v>64767.700000000004</v>
      </c>
      <c r="S24" s="17">
        <f t="shared" si="0"/>
        <v>616770.29</v>
      </c>
      <c r="T24" s="17">
        <f t="shared" si="5"/>
        <v>1414902.5299999998</v>
      </c>
    </row>
    <row r="25" spans="1:20">
      <c r="A25" s="13">
        <v>17</v>
      </c>
      <c r="B25" s="14" t="s">
        <v>50</v>
      </c>
      <c r="C25" s="15" t="s">
        <v>51</v>
      </c>
      <c r="D25" s="16" t="s">
        <v>52</v>
      </c>
      <c r="E25" s="17">
        <f>'[1]TOTAL PARA  2022'!E25</f>
        <v>64139.54</v>
      </c>
      <c r="F25" s="17">
        <f>'[1]TOTAL PARA  2022'!F25</f>
        <v>27040</v>
      </c>
      <c r="G25" s="17">
        <f>'[1]TOTAL PARA  2022'!G25</f>
        <v>0</v>
      </c>
      <c r="H25" s="17">
        <f t="shared" si="1"/>
        <v>91179.540000000008</v>
      </c>
      <c r="I25" s="17">
        <f>'[1]TOTAL PARA  2022'!I25</f>
        <v>69366.429999999993</v>
      </c>
      <c r="J25" s="17">
        <f>'[1]TOTAL PARA  2022'!J25</f>
        <v>5662.53</v>
      </c>
      <c r="K25" s="17">
        <f>'[1]TOTAL PARA  2022'!K25</f>
        <v>0</v>
      </c>
      <c r="L25" s="17">
        <f t="shared" si="2"/>
        <v>75028.959999999992</v>
      </c>
      <c r="M25" s="17">
        <f>'[1]TOTAL PARA  2022'!M25</f>
        <v>67556.600000000006</v>
      </c>
      <c r="N25" s="17">
        <f>'[1]TOTAL PARA  2022'!N25</f>
        <v>4741.8999999999996</v>
      </c>
      <c r="O25" s="17">
        <f>'[1]TOTAL PARA  2022'!O25</f>
        <v>0</v>
      </c>
      <c r="P25" s="17">
        <f t="shared" si="3"/>
        <v>72298.5</v>
      </c>
      <c r="Q25" s="17">
        <f t="shared" si="4"/>
        <v>201062.57</v>
      </c>
      <c r="R25" s="17">
        <f t="shared" si="4"/>
        <v>37444.43</v>
      </c>
      <c r="S25" s="17">
        <f t="shared" si="4"/>
        <v>0</v>
      </c>
      <c r="T25" s="17">
        <f t="shared" si="5"/>
        <v>238507</v>
      </c>
    </row>
    <row r="26" spans="1:20">
      <c r="A26" s="13">
        <v>18</v>
      </c>
      <c r="B26" s="14" t="s">
        <v>53</v>
      </c>
      <c r="C26" s="15" t="s">
        <v>34</v>
      </c>
      <c r="D26" s="16" t="s">
        <v>54</v>
      </c>
      <c r="E26" s="17">
        <f>'[1]TOTAL PARA  2022'!E26</f>
        <v>0</v>
      </c>
      <c r="F26" s="17">
        <f>'[1]TOTAL PARA  2022'!F26</f>
        <v>0</v>
      </c>
      <c r="G26" s="17">
        <f>'[1]TOTAL PARA  2022'!G26</f>
        <v>7384</v>
      </c>
      <c r="H26" s="17">
        <f t="shared" si="1"/>
        <v>7384</v>
      </c>
      <c r="I26" s="17">
        <f>'[1]TOTAL PARA  2022'!I26</f>
        <v>0</v>
      </c>
      <c r="J26" s="17">
        <f>'[1]TOTAL PARA  2022'!J26</f>
        <v>0</v>
      </c>
      <c r="K26" s="17">
        <f>'[1]TOTAL PARA  2022'!K26</f>
        <v>8126.64</v>
      </c>
      <c r="L26" s="17">
        <f t="shared" si="2"/>
        <v>8126.64</v>
      </c>
      <c r="M26" s="17">
        <f>'[1]TOTAL PARA  2022'!M26</f>
        <v>0</v>
      </c>
      <c r="N26" s="17">
        <f>'[1]TOTAL PARA  2022'!N26</f>
        <v>0</v>
      </c>
      <c r="O26" s="17">
        <f>'[1]TOTAL PARA  2022'!O26</f>
        <v>8071.24</v>
      </c>
      <c r="P26" s="17">
        <f t="shared" si="3"/>
        <v>8071.24</v>
      </c>
      <c r="Q26" s="17">
        <f t="shared" si="4"/>
        <v>0</v>
      </c>
      <c r="R26" s="17">
        <f t="shared" si="4"/>
        <v>0</v>
      </c>
      <c r="S26" s="17">
        <f t="shared" si="4"/>
        <v>23581.879999999997</v>
      </c>
      <c r="T26" s="17">
        <f t="shared" si="5"/>
        <v>23581.879999999997</v>
      </c>
    </row>
    <row r="27" spans="1:20">
      <c r="A27" s="13">
        <v>19</v>
      </c>
      <c r="B27" s="14" t="s">
        <v>55</v>
      </c>
      <c r="C27" s="15" t="s">
        <v>34</v>
      </c>
      <c r="D27" s="16" t="s">
        <v>56</v>
      </c>
      <c r="E27" s="17">
        <f>'[1]TOTAL PARA  2022'!E27</f>
        <v>0</v>
      </c>
      <c r="F27" s="17">
        <f>'[1]TOTAL PARA  2022'!F27</f>
        <v>0</v>
      </c>
      <c r="G27" s="17">
        <f>'[1]TOTAL PARA  2022'!G27</f>
        <v>13346</v>
      </c>
      <c r="H27" s="17">
        <f t="shared" si="1"/>
        <v>13346</v>
      </c>
      <c r="I27" s="17">
        <f>'[1]TOTAL PARA  2022'!I27</f>
        <v>0</v>
      </c>
      <c r="J27" s="17">
        <f>'[1]TOTAL PARA  2022'!J27</f>
        <v>0</v>
      </c>
      <c r="K27" s="17">
        <f>'[1]TOTAL PARA  2022'!K27</f>
        <v>15660.42</v>
      </c>
      <c r="L27" s="17">
        <f t="shared" si="2"/>
        <v>15660.42</v>
      </c>
      <c r="M27" s="17">
        <f>'[1]TOTAL PARA  2022'!M27</f>
        <v>0</v>
      </c>
      <c r="N27" s="17">
        <f>'[1]TOTAL PARA  2022'!N27</f>
        <v>0</v>
      </c>
      <c r="O27" s="17">
        <f>'[1]TOTAL PARA  2022'!O27</f>
        <v>15553.66</v>
      </c>
      <c r="P27" s="17">
        <f t="shared" si="3"/>
        <v>15553.66</v>
      </c>
      <c r="Q27" s="17">
        <f t="shared" si="4"/>
        <v>0</v>
      </c>
      <c r="R27" s="17">
        <f t="shared" si="4"/>
        <v>0</v>
      </c>
      <c r="S27" s="17">
        <f t="shared" si="4"/>
        <v>44560.08</v>
      </c>
      <c r="T27" s="17">
        <f t="shared" si="5"/>
        <v>44560.08</v>
      </c>
    </row>
    <row r="28" spans="1:20">
      <c r="A28" s="13">
        <v>20</v>
      </c>
      <c r="B28" s="14" t="s">
        <v>57</v>
      </c>
      <c r="C28" s="15" t="s">
        <v>19</v>
      </c>
      <c r="D28" s="16" t="s">
        <v>58</v>
      </c>
      <c r="E28" s="17">
        <f>'[1]TOTAL PARA  2022'!E28</f>
        <v>64887.35</v>
      </c>
      <c r="F28" s="17">
        <f>'[1]TOTAL PARA  2022'!F28</f>
        <v>0</v>
      </c>
      <c r="G28" s="17">
        <f>'[1]TOTAL PARA  2022'!G28</f>
        <v>0</v>
      </c>
      <c r="H28" s="17">
        <f t="shared" si="1"/>
        <v>64887.35</v>
      </c>
      <c r="I28" s="17">
        <f>'[1]TOTAL PARA  2022'!I28</f>
        <v>59068.42</v>
      </c>
      <c r="J28" s="17">
        <f>'[1]TOTAL PARA  2022'!J28</f>
        <v>0</v>
      </c>
      <c r="K28" s="17">
        <f>'[1]TOTAL PARA  2022'!K28</f>
        <v>0</v>
      </c>
      <c r="L28" s="17">
        <f t="shared" si="2"/>
        <v>59068.42</v>
      </c>
      <c r="M28" s="17">
        <f>'[1]TOTAL PARA  2022'!M28</f>
        <v>63236.15</v>
      </c>
      <c r="N28" s="17">
        <f>'[1]TOTAL PARA  2022'!N28</f>
        <v>0</v>
      </c>
      <c r="O28" s="17">
        <f>'[1]TOTAL PARA  2022'!O28</f>
        <v>0</v>
      </c>
      <c r="P28" s="17">
        <f t="shared" si="3"/>
        <v>63236.15</v>
      </c>
      <c r="Q28" s="17">
        <f t="shared" si="4"/>
        <v>187191.91999999998</v>
      </c>
      <c r="R28" s="17">
        <f t="shared" si="4"/>
        <v>0</v>
      </c>
      <c r="S28" s="17">
        <f t="shared" si="4"/>
        <v>0</v>
      </c>
      <c r="T28" s="17">
        <f t="shared" si="5"/>
        <v>187191.91999999998</v>
      </c>
    </row>
    <row r="29" spans="1:20">
      <c r="A29" s="13">
        <v>21</v>
      </c>
      <c r="B29" s="14" t="s">
        <v>59</v>
      </c>
      <c r="C29" s="15" t="s">
        <v>19</v>
      </c>
      <c r="D29" s="16" t="s">
        <v>60</v>
      </c>
      <c r="E29" s="17">
        <f>'[1]TOTAL PARA  2022'!E29</f>
        <v>168216.7</v>
      </c>
      <c r="F29" s="17">
        <f>'[1]TOTAL PARA  2022'!F29</f>
        <v>0</v>
      </c>
      <c r="G29" s="17">
        <f>'[1]TOTAL PARA  2022'!G29</f>
        <v>0</v>
      </c>
      <c r="H29" s="17">
        <f t="shared" si="1"/>
        <v>168216.7</v>
      </c>
      <c r="I29" s="17">
        <f>'[1]TOTAL PARA  2022'!I29</f>
        <v>156123.24</v>
      </c>
      <c r="J29" s="17">
        <f>'[1]TOTAL PARA  2022'!J29</f>
        <v>0</v>
      </c>
      <c r="K29" s="17">
        <f>'[1]TOTAL PARA  2022'!K29</f>
        <v>0</v>
      </c>
      <c r="L29" s="17">
        <f t="shared" si="2"/>
        <v>156123.24</v>
      </c>
      <c r="M29" s="17">
        <f>'[1]TOTAL PARA  2022'!M29</f>
        <v>167492.68</v>
      </c>
      <c r="N29" s="17">
        <f>'[1]TOTAL PARA  2022'!N29</f>
        <v>0</v>
      </c>
      <c r="O29" s="17">
        <f>'[1]TOTAL PARA  2022'!O29</f>
        <v>0</v>
      </c>
      <c r="P29" s="17">
        <f t="shared" si="3"/>
        <v>167492.68</v>
      </c>
      <c r="Q29" s="17">
        <f t="shared" si="4"/>
        <v>491832.62</v>
      </c>
      <c r="R29" s="17">
        <f t="shared" si="4"/>
        <v>0</v>
      </c>
      <c r="S29" s="17">
        <f t="shared" si="4"/>
        <v>0</v>
      </c>
      <c r="T29" s="17">
        <f t="shared" si="5"/>
        <v>491832.62</v>
      </c>
    </row>
    <row r="30" spans="1:20">
      <c r="A30" s="13">
        <v>22</v>
      </c>
      <c r="B30" s="14" t="s">
        <v>61</v>
      </c>
      <c r="C30" s="15" t="s">
        <v>34</v>
      </c>
      <c r="D30" s="16" t="s">
        <v>62</v>
      </c>
      <c r="E30" s="17">
        <f>'[1]TOTAL PARA  2022'!E30</f>
        <v>0</v>
      </c>
      <c r="F30" s="17">
        <f>'[1]TOTAL PARA  2022'!F30</f>
        <v>0</v>
      </c>
      <c r="G30" s="17">
        <f>'[1]TOTAL PARA  2022'!G30</f>
        <v>7677</v>
      </c>
      <c r="H30" s="17">
        <f t="shared" si="1"/>
        <v>7677</v>
      </c>
      <c r="I30" s="17">
        <f>'[1]TOTAL PARA  2022'!I30</f>
        <v>0</v>
      </c>
      <c r="J30" s="17">
        <f>'[1]TOTAL PARA  2022'!J30</f>
        <v>0</v>
      </c>
      <c r="K30" s="17">
        <f>'[1]TOTAL PARA  2022'!K30</f>
        <v>8875.7000000000007</v>
      </c>
      <c r="L30" s="17">
        <f t="shared" si="2"/>
        <v>8875.7000000000007</v>
      </c>
      <c r="M30" s="17">
        <f>'[1]TOTAL PARA  2022'!M30</f>
        <v>0</v>
      </c>
      <c r="N30" s="17">
        <f>'[1]TOTAL PARA  2022'!N30</f>
        <v>0</v>
      </c>
      <c r="O30" s="17">
        <f>'[1]TOTAL PARA  2022'!O30</f>
        <v>8332.32</v>
      </c>
      <c r="P30" s="17">
        <f t="shared" si="3"/>
        <v>8332.32</v>
      </c>
      <c r="Q30" s="17">
        <f t="shared" si="4"/>
        <v>0</v>
      </c>
      <c r="R30" s="17">
        <f t="shared" si="4"/>
        <v>0</v>
      </c>
      <c r="S30" s="17">
        <f t="shared" si="4"/>
        <v>24885.02</v>
      </c>
      <c r="T30" s="17">
        <f t="shared" si="5"/>
        <v>24885.02</v>
      </c>
    </row>
    <row r="31" spans="1:20">
      <c r="A31" s="13">
        <v>23</v>
      </c>
      <c r="B31" s="14" t="s">
        <v>63</v>
      </c>
      <c r="C31" s="15" t="s">
        <v>40</v>
      </c>
      <c r="D31" s="16" t="s">
        <v>64</v>
      </c>
      <c r="E31" s="17">
        <f>'[1]TOTAL PARA  2022'!E31</f>
        <v>170370.79</v>
      </c>
      <c r="F31" s="17">
        <f>'[1]TOTAL PARA  2022'!F31</f>
        <v>1920</v>
      </c>
      <c r="G31" s="17">
        <f>'[1]TOTAL PARA  2022'!G31</f>
        <v>0</v>
      </c>
      <c r="H31" s="17">
        <f t="shared" si="1"/>
        <v>172290.79</v>
      </c>
      <c r="I31" s="17">
        <f>'[1]TOTAL PARA  2022'!I31</f>
        <v>158737.60000000001</v>
      </c>
      <c r="J31" s="17">
        <f>'[1]TOTAL PARA  2022'!J31</f>
        <v>9982.49</v>
      </c>
      <c r="K31" s="17">
        <f>'[1]TOTAL PARA  2022'!K31</f>
        <v>0</v>
      </c>
      <c r="L31" s="17">
        <f t="shared" si="2"/>
        <v>168720.09</v>
      </c>
      <c r="M31" s="17">
        <f>'[1]TOTAL PARA  2022'!M31</f>
        <v>168785.52</v>
      </c>
      <c r="N31" s="17">
        <f>'[1]TOTAL PARA  2022'!N31</f>
        <v>10223.5</v>
      </c>
      <c r="O31" s="17">
        <f>'[1]TOTAL PARA  2022'!O31</f>
        <v>0</v>
      </c>
      <c r="P31" s="17">
        <f t="shared" si="3"/>
        <v>179009.02</v>
      </c>
      <c r="Q31" s="17">
        <f t="shared" si="4"/>
        <v>497893.91000000003</v>
      </c>
      <c r="R31" s="17">
        <f t="shared" si="4"/>
        <v>22125.989999999998</v>
      </c>
      <c r="S31" s="17">
        <f t="shared" si="4"/>
        <v>0</v>
      </c>
      <c r="T31" s="17">
        <f t="shared" si="5"/>
        <v>520019.9</v>
      </c>
    </row>
    <row r="32" spans="1:20">
      <c r="A32" s="13">
        <v>24</v>
      </c>
      <c r="B32" s="14" t="s">
        <v>65</v>
      </c>
      <c r="C32" s="15" t="s">
        <v>19</v>
      </c>
      <c r="D32" s="16" t="s">
        <v>66</v>
      </c>
      <c r="E32" s="17">
        <f>'[1]TOTAL PARA  2022'!E32</f>
        <v>192654.94</v>
      </c>
      <c r="F32" s="17">
        <f>'[1]TOTAL PARA  2022'!F32</f>
        <v>0</v>
      </c>
      <c r="G32" s="17">
        <f>'[1]TOTAL PARA  2022'!G32</f>
        <v>0</v>
      </c>
      <c r="H32" s="17">
        <f t="shared" si="1"/>
        <v>192654.94</v>
      </c>
      <c r="I32" s="17">
        <f>'[1]TOTAL PARA  2022'!I32</f>
        <v>215798.41</v>
      </c>
      <c r="J32" s="17">
        <f>'[1]TOTAL PARA  2022'!J32</f>
        <v>0</v>
      </c>
      <c r="K32" s="17">
        <f>'[1]TOTAL PARA  2022'!K32</f>
        <v>0</v>
      </c>
      <c r="L32" s="17">
        <f t="shared" si="2"/>
        <v>215798.41</v>
      </c>
      <c r="M32" s="17">
        <f>'[1]TOTAL PARA  2022'!M32</f>
        <v>210682.50000000003</v>
      </c>
      <c r="N32" s="17">
        <f>'[1]TOTAL PARA  2022'!N32</f>
        <v>0</v>
      </c>
      <c r="O32" s="17">
        <f>'[1]TOTAL PARA  2022'!O32</f>
        <v>0</v>
      </c>
      <c r="P32" s="17">
        <f t="shared" si="3"/>
        <v>210682.50000000003</v>
      </c>
      <c r="Q32" s="17">
        <f t="shared" si="4"/>
        <v>619135.85</v>
      </c>
      <c r="R32" s="17">
        <f t="shared" si="4"/>
        <v>0</v>
      </c>
      <c r="S32" s="17">
        <f t="shared" si="4"/>
        <v>0</v>
      </c>
      <c r="T32" s="17">
        <f t="shared" si="5"/>
        <v>619135.85</v>
      </c>
    </row>
    <row r="33" spans="1:20">
      <c r="A33" s="13">
        <v>25</v>
      </c>
      <c r="B33" s="14" t="s">
        <v>67</v>
      </c>
      <c r="C33" s="15" t="s">
        <v>16</v>
      </c>
      <c r="D33" s="16" t="s">
        <v>68</v>
      </c>
      <c r="E33" s="17">
        <f>'[1]TOTAL PARA  2022'!E33</f>
        <v>43228.61</v>
      </c>
      <c r="F33" s="17">
        <f>'[1]TOTAL PARA  2022'!F33</f>
        <v>940</v>
      </c>
      <c r="G33" s="17">
        <f>'[1]TOTAL PARA  2022'!G33</f>
        <v>4066</v>
      </c>
      <c r="H33" s="17">
        <f t="shared" si="1"/>
        <v>48234.61</v>
      </c>
      <c r="I33" s="17">
        <f>'[1]TOTAL PARA  2022'!I33</f>
        <v>70011.16</v>
      </c>
      <c r="J33" s="17">
        <f>'[1]TOTAL PARA  2022'!J33</f>
        <v>2848.23</v>
      </c>
      <c r="K33" s="17">
        <f>'[1]TOTAL PARA  2022'!K33</f>
        <v>39255.230000000003</v>
      </c>
      <c r="L33" s="17">
        <f t="shared" si="2"/>
        <v>112114.62</v>
      </c>
      <c r="M33" s="17">
        <f>'[1]TOTAL PARA  2022'!M33</f>
        <v>70002.320000000007</v>
      </c>
      <c r="N33" s="17">
        <f>'[1]TOTAL PARA  2022'!N33</f>
        <v>2908.4</v>
      </c>
      <c r="O33" s="17">
        <f>'[1]TOTAL PARA  2022'!O33</f>
        <v>39091.769999999997</v>
      </c>
      <c r="P33" s="17">
        <f t="shared" si="3"/>
        <v>112002.48999999999</v>
      </c>
      <c r="Q33" s="17">
        <f t="shared" si="4"/>
        <v>183242.09000000003</v>
      </c>
      <c r="R33" s="17">
        <f t="shared" si="4"/>
        <v>6696.63</v>
      </c>
      <c r="S33" s="17">
        <f t="shared" si="4"/>
        <v>82413</v>
      </c>
      <c r="T33" s="17">
        <f t="shared" si="5"/>
        <v>272351.72000000003</v>
      </c>
    </row>
    <row r="34" spans="1:20">
      <c r="A34" s="13">
        <v>26</v>
      </c>
      <c r="B34" s="14" t="s">
        <v>69</v>
      </c>
      <c r="C34" s="15" t="s">
        <v>40</v>
      </c>
      <c r="D34" s="16" t="s">
        <v>70</v>
      </c>
      <c r="E34" s="17">
        <f>'[1]TOTAL PARA  2022'!E34</f>
        <v>62254.11</v>
      </c>
      <c r="F34" s="17">
        <f>'[1]TOTAL PARA  2022'!F34</f>
        <v>480</v>
      </c>
      <c r="G34" s="17">
        <f>'[1]TOTAL PARA  2022'!G34</f>
        <v>0</v>
      </c>
      <c r="H34" s="17">
        <f t="shared" si="1"/>
        <v>62734.11</v>
      </c>
      <c r="I34" s="17">
        <f>'[1]TOTAL PARA  2022'!I34</f>
        <v>51150.46</v>
      </c>
      <c r="J34" s="17">
        <f>'[1]TOTAL PARA  2022'!J34</f>
        <v>603.58000000000004</v>
      </c>
      <c r="K34" s="17">
        <f>'[1]TOTAL PARA  2022'!K34</f>
        <v>0</v>
      </c>
      <c r="L34" s="17">
        <f t="shared" si="2"/>
        <v>51754.04</v>
      </c>
      <c r="M34" s="17">
        <f>'[1]TOTAL PARA  2022'!M34</f>
        <v>49877.39</v>
      </c>
      <c r="N34" s="17">
        <f>'[1]TOTAL PARA  2022'!N34</f>
        <v>548.20000000000005</v>
      </c>
      <c r="O34" s="17">
        <f>'[1]TOTAL PARA  2022'!O34</f>
        <v>0</v>
      </c>
      <c r="P34" s="17">
        <f t="shared" si="3"/>
        <v>50425.59</v>
      </c>
      <c r="Q34" s="17">
        <f t="shared" si="4"/>
        <v>163281.96000000002</v>
      </c>
      <c r="R34" s="17">
        <f t="shared" si="4"/>
        <v>1631.78</v>
      </c>
      <c r="S34" s="17">
        <f t="shared" si="4"/>
        <v>0</v>
      </c>
      <c r="T34" s="17">
        <f t="shared" si="5"/>
        <v>164913.74000000002</v>
      </c>
    </row>
    <row r="35" spans="1:20">
      <c r="A35" s="13">
        <v>27</v>
      </c>
      <c r="B35" s="14" t="s">
        <v>71</v>
      </c>
      <c r="C35" s="15" t="s">
        <v>19</v>
      </c>
      <c r="D35" s="16" t="s">
        <v>72</v>
      </c>
      <c r="E35" s="17">
        <f>'[1]TOTAL PARA  2022'!E35</f>
        <v>148152.60999999999</v>
      </c>
      <c r="F35" s="17">
        <f>'[1]TOTAL PARA  2022'!F35</f>
        <v>0</v>
      </c>
      <c r="G35" s="17">
        <f>'[1]TOTAL PARA  2022'!G35</f>
        <v>0</v>
      </c>
      <c r="H35" s="17">
        <f t="shared" si="1"/>
        <v>148152.60999999999</v>
      </c>
      <c r="I35" s="17">
        <f>'[1]TOTAL PARA  2022'!I35</f>
        <v>163443.65</v>
      </c>
      <c r="J35" s="17">
        <f>'[1]TOTAL PARA  2022'!J35</f>
        <v>0</v>
      </c>
      <c r="K35" s="17">
        <f>'[1]TOTAL PARA  2022'!K35</f>
        <v>0</v>
      </c>
      <c r="L35" s="17">
        <f t="shared" si="2"/>
        <v>163443.65</v>
      </c>
      <c r="M35" s="17">
        <f>'[1]TOTAL PARA  2022'!M35</f>
        <v>163226.68000000002</v>
      </c>
      <c r="N35" s="17">
        <f>'[1]TOTAL PARA  2022'!N35</f>
        <v>0</v>
      </c>
      <c r="O35" s="17">
        <f>'[1]TOTAL PARA  2022'!O35</f>
        <v>0</v>
      </c>
      <c r="P35" s="17">
        <f t="shared" si="3"/>
        <v>163226.68000000002</v>
      </c>
      <c r="Q35" s="17">
        <f t="shared" si="4"/>
        <v>474822.94000000006</v>
      </c>
      <c r="R35" s="17">
        <f t="shared" si="4"/>
        <v>0</v>
      </c>
      <c r="S35" s="17">
        <f t="shared" si="4"/>
        <v>0</v>
      </c>
      <c r="T35" s="17">
        <f t="shared" si="5"/>
        <v>474822.94000000006</v>
      </c>
    </row>
    <row r="36" spans="1:20">
      <c r="A36" s="13">
        <v>28</v>
      </c>
      <c r="B36" s="14" t="s">
        <v>73</v>
      </c>
      <c r="C36" s="15" t="s">
        <v>19</v>
      </c>
      <c r="D36" s="16" t="s">
        <v>74</v>
      </c>
      <c r="E36" s="17">
        <f>'[1]TOTAL PARA  2022'!E36</f>
        <v>302684.02</v>
      </c>
      <c r="F36" s="17">
        <f>'[1]TOTAL PARA  2022'!F36</f>
        <v>0</v>
      </c>
      <c r="G36" s="17">
        <f>'[1]TOTAL PARA  2022'!G36</f>
        <v>0</v>
      </c>
      <c r="H36" s="17">
        <f t="shared" si="1"/>
        <v>302684.02</v>
      </c>
      <c r="I36" s="17">
        <f>'[1]TOTAL PARA  2022'!I36</f>
        <v>264526.25</v>
      </c>
      <c r="J36" s="17">
        <f>'[1]TOTAL PARA  2022'!J36</f>
        <v>0</v>
      </c>
      <c r="K36" s="17">
        <f>'[1]TOTAL PARA  2022'!K36</f>
        <v>0</v>
      </c>
      <c r="L36" s="17">
        <f t="shared" si="2"/>
        <v>264526.25</v>
      </c>
      <c r="M36" s="17">
        <f>'[1]TOTAL PARA  2022'!M36</f>
        <v>257400.78</v>
      </c>
      <c r="N36" s="17">
        <f>'[1]TOTAL PARA  2022'!N36</f>
        <v>0</v>
      </c>
      <c r="O36" s="17">
        <f>'[1]TOTAL PARA  2022'!O36</f>
        <v>0</v>
      </c>
      <c r="P36" s="17">
        <f t="shared" si="3"/>
        <v>257400.78</v>
      </c>
      <c r="Q36" s="17">
        <f t="shared" si="4"/>
        <v>824611.05</v>
      </c>
      <c r="R36" s="17">
        <f t="shared" si="4"/>
        <v>0</v>
      </c>
      <c r="S36" s="17">
        <f t="shared" si="4"/>
        <v>0</v>
      </c>
      <c r="T36" s="17">
        <f t="shared" si="5"/>
        <v>824611.05</v>
      </c>
    </row>
    <row r="37" spans="1:20">
      <c r="A37" s="13">
        <v>29</v>
      </c>
      <c r="B37" s="14" t="s">
        <v>75</v>
      </c>
      <c r="C37" s="15" t="s">
        <v>76</v>
      </c>
      <c r="D37" s="16" t="s">
        <v>77</v>
      </c>
      <c r="E37" s="17">
        <f>'[1]TOTAL PARA  2022'!E37</f>
        <v>0</v>
      </c>
      <c r="F37" s="17">
        <f>'[1]TOTAL PARA  2022'!F37</f>
        <v>10940</v>
      </c>
      <c r="G37" s="17">
        <f>'[1]TOTAL PARA  2022'!G37</f>
        <v>2559</v>
      </c>
      <c r="H37" s="17">
        <f t="shared" si="1"/>
        <v>13499</v>
      </c>
      <c r="I37" s="17">
        <f>'[1]TOTAL PARA  2022'!I37</f>
        <v>0</v>
      </c>
      <c r="J37" s="17">
        <f>'[1]TOTAL PARA  2022'!J37</f>
        <v>10577.78</v>
      </c>
      <c r="K37" s="17">
        <f>'[1]TOTAL PARA  2022'!K37</f>
        <v>29852.68</v>
      </c>
      <c r="L37" s="17">
        <f t="shared" si="2"/>
        <v>40430.46</v>
      </c>
      <c r="M37" s="17">
        <f>'[1]TOTAL PARA  2022'!M37</f>
        <v>0</v>
      </c>
      <c r="N37" s="17">
        <f>'[1]TOTAL PARA  2022'!N37</f>
        <v>9924.74</v>
      </c>
      <c r="O37" s="17">
        <f>'[1]TOTAL PARA  2022'!O37</f>
        <v>29649.16</v>
      </c>
      <c r="P37" s="17">
        <f t="shared" si="3"/>
        <v>39573.9</v>
      </c>
      <c r="Q37" s="17">
        <f t="shared" si="4"/>
        <v>0</v>
      </c>
      <c r="R37" s="17">
        <f t="shared" si="4"/>
        <v>31442.519999999997</v>
      </c>
      <c r="S37" s="17">
        <f t="shared" si="4"/>
        <v>62060.84</v>
      </c>
      <c r="T37" s="17">
        <f t="shared" si="5"/>
        <v>93503.359999999986</v>
      </c>
    </row>
    <row r="38" spans="1:20">
      <c r="A38" s="13">
        <v>30</v>
      </c>
      <c r="B38" s="14" t="s">
        <v>78</v>
      </c>
      <c r="C38" s="15" t="s">
        <v>13</v>
      </c>
      <c r="D38" s="16" t="s">
        <v>79</v>
      </c>
      <c r="E38" s="17">
        <f>'[1]TOTAL PARA  2022'!E38</f>
        <v>86500.18</v>
      </c>
      <c r="F38" s="17">
        <f>'[1]TOTAL PARA  2022'!F38</f>
        <v>0</v>
      </c>
      <c r="G38" s="17">
        <f>'[1]TOTAL PARA  2022'!G38</f>
        <v>1133856</v>
      </c>
      <c r="H38" s="17">
        <f t="shared" si="1"/>
        <v>1220356.18</v>
      </c>
      <c r="I38" s="17">
        <f>'[1]TOTAL PARA  2022'!I38</f>
        <v>63583.16</v>
      </c>
      <c r="J38" s="17">
        <f>'[1]TOTAL PARA  2022'!J38</f>
        <v>0</v>
      </c>
      <c r="K38" s="17">
        <f>'[1]TOTAL PARA  2022'!K38</f>
        <v>450645.86</v>
      </c>
      <c r="L38" s="17">
        <f t="shared" si="2"/>
        <v>514229.02</v>
      </c>
      <c r="M38" s="17">
        <f>'[1]TOTAL PARA  2022'!M38</f>
        <v>61888.51</v>
      </c>
      <c r="N38" s="17">
        <f>'[1]TOTAL PARA  2022'!N38</f>
        <v>0</v>
      </c>
      <c r="O38" s="17">
        <f>'[1]TOTAL PARA  2022'!O38</f>
        <v>403732.92000000004</v>
      </c>
      <c r="P38" s="17">
        <f t="shared" si="3"/>
        <v>465621.43000000005</v>
      </c>
      <c r="Q38" s="17">
        <f t="shared" si="4"/>
        <v>211971.85</v>
      </c>
      <c r="R38" s="17">
        <f t="shared" si="4"/>
        <v>0</v>
      </c>
      <c r="S38" s="17">
        <f t="shared" si="4"/>
        <v>1988234.7799999998</v>
      </c>
      <c r="T38" s="17">
        <f t="shared" si="5"/>
        <v>2200206.63</v>
      </c>
    </row>
    <row r="39" spans="1:20">
      <c r="A39" s="13">
        <v>31</v>
      </c>
      <c r="B39" s="14" t="s">
        <v>80</v>
      </c>
      <c r="C39" s="15" t="s">
        <v>19</v>
      </c>
      <c r="D39" s="16" t="s">
        <v>81</v>
      </c>
      <c r="E39" s="17">
        <f>'[1]TOTAL PARA  2022'!E39</f>
        <v>86488.49</v>
      </c>
      <c r="F39" s="17">
        <f>'[1]TOTAL PARA  2022'!F39</f>
        <v>0</v>
      </c>
      <c r="G39" s="17">
        <f>'[1]TOTAL PARA  2022'!G39</f>
        <v>0</v>
      </c>
      <c r="H39" s="17">
        <f t="shared" si="1"/>
        <v>86488.49</v>
      </c>
      <c r="I39" s="17">
        <f>'[1]TOTAL PARA  2022'!I39</f>
        <v>74409.8</v>
      </c>
      <c r="J39" s="17">
        <f>'[1]TOTAL PARA  2022'!J39</f>
        <v>0</v>
      </c>
      <c r="K39" s="17">
        <f>'[1]TOTAL PARA  2022'!K39</f>
        <v>0</v>
      </c>
      <c r="L39" s="17">
        <f t="shared" si="2"/>
        <v>74409.8</v>
      </c>
      <c r="M39" s="17">
        <f>'[1]TOTAL PARA  2022'!M39</f>
        <v>72518.97</v>
      </c>
      <c r="N39" s="17">
        <f>'[1]TOTAL PARA  2022'!N39</f>
        <v>0</v>
      </c>
      <c r="O39" s="17">
        <f>'[1]TOTAL PARA  2022'!O39</f>
        <v>0</v>
      </c>
      <c r="P39" s="17">
        <f t="shared" si="3"/>
        <v>72518.97</v>
      </c>
      <c r="Q39" s="17">
        <f t="shared" si="4"/>
        <v>233417.26</v>
      </c>
      <c r="R39" s="17">
        <f t="shared" si="4"/>
        <v>0</v>
      </c>
      <c r="S39" s="17">
        <f t="shared" si="4"/>
        <v>0</v>
      </c>
      <c r="T39" s="17">
        <f t="shared" si="5"/>
        <v>233417.26</v>
      </c>
    </row>
    <row r="40" spans="1:20">
      <c r="A40" s="13">
        <v>32</v>
      </c>
      <c r="B40" s="14" t="s">
        <v>82</v>
      </c>
      <c r="C40" s="15" t="s">
        <v>19</v>
      </c>
      <c r="D40" s="16" t="s">
        <v>83</v>
      </c>
      <c r="E40" s="17">
        <f>'[1]TOTAL PARA  2022'!E40</f>
        <v>78789.820000000007</v>
      </c>
      <c r="F40" s="17">
        <f>'[1]TOTAL PARA  2022'!F40</f>
        <v>0</v>
      </c>
      <c r="G40" s="17">
        <f>'[1]TOTAL PARA  2022'!G40</f>
        <v>0</v>
      </c>
      <c r="H40" s="17">
        <f t="shared" si="1"/>
        <v>78789.820000000007</v>
      </c>
      <c r="I40" s="17">
        <f>'[1]TOTAL PARA  2022'!I40</f>
        <v>86515.56</v>
      </c>
      <c r="J40" s="17">
        <f>'[1]TOTAL PARA  2022'!J40</f>
        <v>0</v>
      </c>
      <c r="K40" s="17">
        <f>'[1]TOTAL PARA  2022'!K40</f>
        <v>0</v>
      </c>
      <c r="L40" s="17">
        <f t="shared" si="2"/>
        <v>86515.56</v>
      </c>
      <c r="M40" s="17">
        <f>'[1]TOTAL PARA  2022'!M40</f>
        <v>84398.98000000001</v>
      </c>
      <c r="N40" s="17">
        <f>'[1]TOTAL PARA  2022'!N40</f>
        <v>0</v>
      </c>
      <c r="O40" s="17">
        <f>'[1]TOTAL PARA  2022'!O40</f>
        <v>0</v>
      </c>
      <c r="P40" s="17">
        <f t="shared" si="3"/>
        <v>84398.98000000001</v>
      </c>
      <c r="Q40" s="17">
        <f t="shared" si="4"/>
        <v>249704.36000000002</v>
      </c>
      <c r="R40" s="17">
        <f t="shared" si="4"/>
        <v>0</v>
      </c>
      <c r="S40" s="17">
        <f t="shared" si="4"/>
        <v>0</v>
      </c>
      <c r="T40" s="17">
        <f t="shared" si="5"/>
        <v>249704.36000000002</v>
      </c>
    </row>
    <row r="41" spans="1:20">
      <c r="A41" s="13">
        <v>33</v>
      </c>
      <c r="B41" s="14" t="s">
        <v>84</v>
      </c>
      <c r="C41" s="15" t="s">
        <v>19</v>
      </c>
      <c r="D41" s="16" t="s">
        <v>85</v>
      </c>
      <c r="E41" s="17">
        <f>'[1]TOTAL PARA  2022'!E41</f>
        <v>47925.62</v>
      </c>
      <c r="F41" s="17">
        <f>'[1]TOTAL PARA  2022'!F41</f>
        <v>0</v>
      </c>
      <c r="G41" s="17">
        <f>'[1]TOTAL PARA  2022'!G41</f>
        <v>0</v>
      </c>
      <c r="H41" s="17">
        <f t="shared" si="1"/>
        <v>47925.62</v>
      </c>
      <c r="I41" s="17">
        <f>'[1]TOTAL PARA  2022'!I41</f>
        <v>53751.15</v>
      </c>
      <c r="J41" s="17">
        <f>'[1]TOTAL PARA  2022'!J41</f>
        <v>0</v>
      </c>
      <c r="K41" s="17">
        <f>'[1]TOTAL PARA  2022'!K41</f>
        <v>0</v>
      </c>
      <c r="L41" s="17">
        <f t="shared" si="2"/>
        <v>53751.15</v>
      </c>
      <c r="M41" s="17">
        <f>'[1]TOTAL PARA  2022'!M41</f>
        <v>52524.57</v>
      </c>
      <c r="N41" s="17">
        <f>'[1]TOTAL PARA  2022'!N41</f>
        <v>0</v>
      </c>
      <c r="O41" s="17">
        <f>'[1]TOTAL PARA  2022'!O41</f>
        <v>0</v>
      </c>
      <c r="P41" s="17">
        <f t="shared" si="3"/>
        <v>52524.57</v>
      </c>
      <c r="Q41" s="17">
        <f t="shared" si="4"/>
        <v>154201.34</v>
      </c>
      <c r="R41" s="17">
        <f t="shared" si="4"/>
        <v>0</v>
      </c>
      <c r="S41" s="17">
        <f t="shared" si="4"/>
        <v>0</v>
      </c>
      <c r="T41" s="17">
        <f t="shared" si="5"/>
        <v>154201.34</v>
      </c>
    </row>
    <row r="42" spans="1:20">
      <c r="A42" s="13">
        <v>34</v>
      </c>
      <c r="B42" s="14" t="s">
        <v>86</v>
      </c>
      <c r="C42" s="15" t="s">
        <v>13</v>
      </c>
      <c r="D42" s="16" t="s">
        <v>87</v>
      </c>
      <c r="E42" s="17">
        <f>'[1]TOTAL PARA  2022'!E42</f>
        <v>65900.14</v>
      </c>
      <c r="F42" s="17">
        <f>'[1]TOTAL PARA  2022'!F42</f>
        <v>0</v>
      </c>
      <c r="G42" s="17">
        <f>'[1]TOTAL PARA  2022'!G42</f>
        <v>12173</v>
      </c>
      <c r="H42" s="17">
        <f t="shared" si="1"/>
        <v>78073.14</v>
      </c>
      <c r="I42" s="17">
        <f>'[1]TOTAL PARA  2022'!I42</f>
        <v>73149.710000000006</v>
      </c>
      <c r="J42" s="17">
        <f>'[1]TOTAL PARA  2022'!J42</f>
        <v>0</v>
      </c>
      <c r="K42" s="17">
        <f>'[1]TOTAL PARA  2022'!K42</f>
        <v>13311.36</v>
      </c>
      <c r="L42" s="17">
        <f t="shared" si="2"/>
        <v>86461.07</v>
      </c>
      <c r="M42" s="17">
        <f>'[1]TOTAL PARA  2022'!M42</f>
        <v>73147.73</v>
      </c>
      <c r="N42" s="17">
        <f>'[1]TOTAL PARA  2022'!N42</f>
        <v>0</v>
      </c>
      <c r="O42" s="17">
        <f>'[1]TOTAL PARA  2022'!O42</f>
        <v>13220.61</v>
      </c>
      <c r="P42" s="17">
        <f t="shared" si="3"/>
        <v>86368.34</v>
      </c>
      <c r="Q42" s="17">
        <f t="shared" si="4"/>
        <v>212197.58000000002</v>
      </c>
      <c r="R42" s="17">
        <f t="shared" si="4"/>
        <v>0</v>
      </c>
      <c r="S42" s="17">
        <f t="shared" si="4"/>
        <v>38704.97</v>
      </c>
      <c r="T42" s="17">
        <f t="shared" si="5"/>
        <v>250902.55000000002</v>
      </c>
    </row>
    <row r="43" spans="1:20">
      <c r="A43" s="13">
        <v>35</v>
      </c>
      <c r="B43" s="14" t="s">
        <v>88</v>
      </c>
      <c r="C43" s="15" t="s">
        <v>19</v>
      </c>
      <c r="D43" s="16" t="s">
        <v>89</v>
      </c>
      <c r="E43" s="17">
        <f>'[1]TOTAL PARA  2022'!E43</f>
        <v>80002.34</v>
      </c>
      <c r="F43" s="17">
        <f>'[1]TOTAL PARA  2022'!F43</f>
        <v>0</v>
      </c>
      <c r="G43" s="17">
        <f>'[1]TOTAL PARA  2022'!G43</f>
        <v>0</v>
      </c>
      <c r="H43" s="17">
        <f t="shared" si="1"/>
        <v>80002.34</v>
      </c>
      <c r="I43" s="17">
        <f>'[1]TOTAL PARA  2022'!I43</f>
        <v>80189.38</v>
      </c>
      <c r="J43" s="17">
        <f>'[1]TOTAL PARA  2022'!J43</f>
        <v>0</v>
      </c>
      <c r="K43" s="17">
        <f>'[1]TOTAL PARA  2022'!K43</f>
        <v>0</v>
      </c>
      <c r="L43" s="17">
        <f t="shared" si="2"/>
        <v>80189.38</v>
      </c>
      <c r="M43" s="17">
        <f>'[1]TOTAL PARA  2022'!M43</f>
        <v>78076.5</v>
      </c>
      <c r="N43" s="17">
        <f>'[1]TOTAL PARA  2022'!N43</f>
        <v>0</v>
      </c>
      <c r="O43" s="17">
        <f>'[1]TOTAL PARA  2022'!O43</f>
        <v>0</v>
      </c>
      <c r="P43" s="17">
        <f t="shared" si="3"/>
        <v>78076.5</v>
      </c>
      <c r="Q43" s="17">
        <f t="shared" si="4"/>
        <v>238268.22</v>
      </c>
      <c r="R43" s="17">
        <f t="shared" si="4"/>
        <v>0</v>
      </c>
      <c r="S43" s="17">
        <f t="shared" si="4"/>
        <v>0</v>
      </c>
      <c r="T43" s="17">
        <f t="shared" si="5"/>
        <v>238268.22</v>
      </c>
    </row>
    <row r="44" spans="1:20">
      <c r="A44" s="13">
        <v>36</v>
      </c>
      <c r="B44" s="14" t="s">
        <v>90</v>
      </c>
      <c r="C44" s="15" t="s">
        <v>40</v>
      </c>
      <c r="D44" s="16" t="s">
        <v>91</v>
      </c>
      <c r="E44" s="17">
        <f>'[1]TOTAL PARA  2022'!E44</f>
        <v>69388.81</v>
      </c>
      <c r="F44" s="17">
        <f>'[1]TOTAL PARA  2022'!F44</f>
        <v>2680</v>
      </c>
      <c r="G44" s="17">
        <f>'[1]TOTAL PARA  2022'!G44</f>
        <v>0</v>
      </c>
      <c r="H44" s="17">
        <f t="shared" si="1"/>
        <v>72068.81</v>
      </c>
      <c r="I44" s="17">
        <f>'[1]TOTAL PARA  2022'!I44</f>
        <v>58773.38</v>
      </c>
      <c r="J44" s="17">
        <f>'[1]TOTAL PARA  2022'!J44</f>
        <v>2683.89</v>
      </c>
      <c r="K44" s="17">
        <f>'[1]TOTAL PARA  2022'!K44</f>
        <v>0</v>
      </c>
      <c r="L44" s="17">
        <f t="shared" si="2"/>
        <v>61457.27</v>
      </c>
      <c r="M44" s="17">
        <f>'[1]TOTAL PARA  2022'!M44</f>
        <v>62904.259999999995</v>
      </c>
      <c r="N44" s="17">
        <f>'[1]TOTAL PARA  2022'!N44</f>
        <v>2757.52</v>
      </c>
      <c r="O44" s="17">
        <f>'[1]TOTAL PARA  2022'!O44</f>
        <v>0</v>
      </c>
      <c r="P44" s="17">
        <f t="shared" si="3"/>
        <v>65661.78</v>
      </c>
      <c r="Q44" s="17">
        <f t="shared" si="4"/>
        <v>191066.45</v>
      </c>
      <c r="R44" s="17">
        <f t="shared" si="4"/>
        <v>8121.41</v>
      </c>
      <c r="S44" s="17">
        <f t="shared" si="4"/>
        <v>0</v>
      </c>
      <c r="T44" s="17">
        <f t="shared" si="5"/>
        <v>199187.86000000002</v>
      </c>
    </row>
    <row r="45" spans="1:20">
      <c r="A45" s="13">
        <v>37</v>
      </c>
      <c r="B45" s="14" t="s">
        <v>92</v>
      </c>
      <c r="C45" s="15" t="s">
        <v>40</v>
      </c>
      <c r="D45" s="16" t="s">
        <v>93</v>
      </c>
      <c r="E45" s="17">
        <f>'[1]TOTAL PARA  2022'!E45</f>
        <v>115018.8</v>
      </c>
      <c r="F45" s="17">
        <f>'[1]TOTAL PARA  2022'!F45</f>
        <v>1840</v>
      </c>
      <c r="G45" s="17">
        <f>'[1]TOTAL PARA  2022'!G45</f>
        <v>0</v>
      </c>
      <c r="H45" s="17">
        <f t="shared" si="1"/>
        <v>116858.8</v>
      </c>
      <c r="I45" s="17">
        <f>'[1]TOTAL PARA  2022'!I45</f>
        <v>85454.13</v>
      </c>
      <c r="J45" s="17">
        <f>'[1]TOTAL PARA  2022'!J45</f>
        <v>2917.36</v>
      </c>
      <c r="K45" s="17">
        <f>'[1]TOTAL PARA  2022'!K45</f>
        <v>0</v>
      </c>
      <c r="L45" s="17">
        <f t="shared" si="2"/>
        <v>88371.49</v>
      </c>
      <c r="M45" s="17">
        <f>'[1]TOTAL PARA  2022'!M45</f>
        <v>84622.67</v>
      </c>
      <c r="N45" s="17">
        <f>'[1]TOTAL PARA  2022'!N45</f>
        <v>2992.7400000000002</v>
      </c>
      <c r="O45" s="17">
        <f>'[1]TOTAL PARA  2022'!O45</f>
        <v>0</v>
      </c>
      <c r="P45" s="17">
        <f t="shared" si="3"/>
        <v>87615.41</v>
      </c>
      <c r="Q45" s="17">
        <f t="shared" si="4"/>
        <v>285095.59999999998</v>
      </c>
      <c r="R45" s="17">
        <f t="shared" si="4"/>
        <v>7750.1</v>
      </c>
      <c r="S45" s="17">
        <f t="shared" si="4"/>
        <v>0</v>
      </c>
      <c r="T45" s="17">
        <f t="shared" si="5"/>
        <v>292845.69999999995</v>
      </c>
    </row>
    <row r="46" spans="1:20">
      <c r="A46" s="13">
        <v>38</v>
      </c>
      <c r="B46" s="14" t="s">
        <v>94</v>
      </c>
      <c r="C46" s="15" t="s">
        <v>40</v>
      </c>
      <c r="D46" s="16" t="s">
        <v>95</v>
      </c>
      <c r="E46" s="17">
        <f>'[1]TOTAL PARA  2022'!E46</f>
        <v>85321.69</v>
      </c>
      <c r="F46" s="17">
        <f>'[1]TOTAL PARA  2022'!F46</f>
        <v>4200</v>
      </c>
      <c r="G46" s="17">
        <f>'[1]TOTAL PARA  2022'!G46</f>
        <v>0</v>
      </c>
      <c r="H46" s="17">
        <f t="shared" si="1"/>
        <v>89521.69</v>
      </c>
      <c r="I46" s="17">
        <f>'[1]TOTAL PARA  2022'!I46</f>
        <v>91744.86</v>
      </c>
      <c r="J46" s="17">
        <f>'[1]TOTAL PARA  2022'!J46</f>
        <v>5018.8500000000004</v>
      </c>
      <c r="K46" s="17">
        <f>'[1]TOTAL PARA  2022'!K46</f>
        <v>0</v>
      </c>
      <c r="L46" s="17">
        <f t="shared" si="2"/>
        <v>96763.71</v>
      </c>
      <c r="M46" s="17">
        <f>'[1]TOTAL PARA  2022'!M46</f>
        <v>89574.59</v>
      </c>
      <c r="N46" s="17">
        <f>'[1]TOTAL PARA  2022'!N46</f>
        <v>3925.63</v>
      </c>
      <c r="O46" s="17">
        <f>'[1]TOTAL PARA  2022'!O46</f>
        <v>0</v>
      </c>
      <c r="P46" s="17">
        <f t="shared" si="3"/>
        <v>93500.22</v>
      </c>
      <c r="Q46" s="17">
        <f t="shared" si="4"/>
        <v>266641.14</v>
      </c>
      <c r="R46" s="17">
        <f t="shared" si="4"/>
        <v>13144.48</v>
      </c>
      <c r="S46" s="17">
        <f t="shared" si="4"/>
        <v>0</v>
      </c>
      <c r="T46" s="17">
        <f t="shared" si="5"/>
        <v>279785.62</v>
      </c>
    </row>
    <row r="47" spans="1:20">
      <c r="A47" s="13">
        <v>39</v>
      </c>
      <c r="B47" s="14" t="s">
        <v>96</v>
      </c>
      <c r="C47" s="15" t="s">
        <v>16</v>
      </c>
      <c r="D47" s="16" t="s">
        <v>97</v>
      </c>
      <c r="E47" s="17">
        <f>'[1]TOTAL PARA  2022'!E47</f>
        <v>371674.51</v>
      </c>
      <c r="F47" s="17">
        <f>'[1]TOTAL PARA  2022'!F47</f>
        <v>13190</v>
      </c>
      <c r="G47" s="17">
        <f>'[1]TOTAL PARA  2022'!G47</f>
        <v>377372</v>
      </c>
      <c r="H47" s="17">
        <f t="shared" si="1"/>
        <v>762236.51</v>
      </c>
      <c r="I47" s="17">
        <f>'[1]TOTAL PARA  2022'!I47</f>
        <v>361529.82</v>
      </c>
      <c r="J47" s="17">
        <f>'[1]TOTAL PARA  2022'!J47</f>
        <v>8219.52</v>
      </c>
      <c r="K47" s="17">
        <f>'[1]TOTAL PARA  2022'!K47</f>
        <v>419137.95</v>
      </c>
      <c r="L47" s="17">
        <f t="shared" si="2"/>
        <v>788887.29</v>
      </c>
      <c r="M47" s="17">
        <f>'[1]TOTAL PARA  2022'!M47</f>
        <v>352704.74</v>
      </c>
      <c r="N47" s="17">
        <f>'[1]TOTAL PARA  2022'!N47</f>
        <v>7396.15</v>
      </c>
      <c r="O47" s="17">
        <f>'[1]TOTAL PARA  2022'!O47</f>
        <v>391481.17000000004</v>
      </c>
      <c r="P47" s="17">
        <f t="shared" si="3"/>
        <v>751582.06</v>
      </c>
      <c r="Q47" s="17">
        <f t="shared" si="4"/>
        <v>1085909.07</v>
      </c>
      <c r="R47" s="17">
        <f t="shared" si="4"/>
        <v>28805.67</v>
      </c>
      <c r="S47" s="17">
        <f t="shared" si="4"/>
        <v>1187991.1200000001</v>
      </c>
      <c r="T47" s="17">
        <f t="shared" si="5"/>
        <v>2302705.8600000003</v>
      </c>
    </row>
    <row r="48" spans="1:20">
      <c r="A48" s="13">
        <v>40</v>
      </c>
      <c r="B48" s="14" t="s">
        <v>98</v>
      </c>
      <c r="C48" s="15" t="s">
        <v>34</v>
      </c>
      <c r="D48" s="16" t="s">
        <v>99</v>
      </c>
      <c r="E48" s="17">
        <f>'[1]TOTAL PARA  2022'!E48</f>
        <v>0</v>
      </c>
      <c r="F48" s="17">
        <f>'[1]TOTAL PARA  2022'!F48</f>
        <v>0</v>
      </c>
      <c r="G48" s="17">
        <f>'[1]TOTAL PARA  2022'!G48</f>
        <v>603573</v>
      </c>
      <c r="H48" s="17">
        <f t="shared" si="1"/>
        <v>603573</v>
      </c>
      <c r="I48" s="17">
        <f>'[1]TOTAL PARA  2022'!I48</f>
        <v>0</v>
      </c>
      <c r="J48" s="17">
        <f>'[1]TOTAL PARA  2022'!J48</f>
        <v>0</v>
      </c>
      <c r="K48" s="17">
        <f>'[1]TOTAL PARA  2022'!K48</f>
        <v>321843.71000000002</v>
      </c>
      <c r="L48" s="17">
        <f t="shared" si="2"/>
        <v>321843.71000000002</v>
      </c>
      <c r="M48" s="17">
        <f>'[1]TOTAL PARA  2022'!M48</f>
        <v>0</v>
      </c>
      <c r="N48" s="17">
        <f>'[1]TOTAL PARA  2022'!N48</f>
        <v>0</v>
      </c>
      <c r="O48" s="17">
        <f>'[1]TOTAL PARA  2022'!O48</f>
        <v>292942.48</v>
      </c>
      <c r="P48" s="17">
        <f t="shared" si="3"/>
        <v>292942.48</v>
      </c>
      <c r="Q48" s="17">
        <f t="shared" si="4"/>
        <v>0</v>
      </c>
      <c r="R48" s="17">
        <f t="shared" si="4"/>
        <v>0</v>
      </c>
      <c r="S48" s="17">
        <f t="shared" si="4"/>
        <v>1218359.19</v>
      </c>
      <c r="T48" s="17">
        <f t="shared" si="5"/>
        <v>1218359.19</v>
      </c>
    </row>
    <row r="49" spans="1:20">
      <c r="A49" s="13">
        <v>41</v>
      </c>
      <c r="B49" s="14" t="s">
        <v>100</v>
      </c>
      <c r="C49" s="15" t="s">
        <v>13</v>
      </c>
      <c r="D49" s="16" t="s">
        <v>101</v>
      </c>
      <c r="E49" s="17">
        <f>'[1]TOTAL PARA  2022'!E49</f>
        <v>67863.03</v>
      </c>
      <c r="F49" s="17">
        <f>'[1]TOTAL PARA  2022'!F49</f>
        <v>0</v>
      </c>
      <c r="G49" s="17">
        <f>'[1]TOTAL PARA  2022'!G49</f>
        <v>21479</v>
      </c>
      <c r="H49" s="17">
        <f t="shared" si="1"/>
        <v>89342.03</v>
      </c>
      <c r="I49" s="17">
        <f>'[1]TOTAL PARA  2022'!I49</f>
        <v>76299.88</v>
      </c>
      <c r="J49" s="17">
        <f>'[1]TOTAL PARA  2022'!J49</f>
        <v>0</v>
      </c>
      <c r="K49" s="17">
        <f>'[1]TOTAL PARA  2022'!K49</f>
        <v>23763.29</v>
      </c>
      <c r="L49" s="17">
        <f t="shared" si="2"/>
        <v>100063.17000000001</v>
      </c>
      <c r="M49" s="17">
        <f>'[1]TOTAL PARA  2022'!M49</f>
        <v>74362.929999999993</v>
      </c>
      <c r="N49" s="17">
        <f>'[1]TOTAL PARA  2022'!N49</f>
        <v>0</v>
      </c>
      <c r="O49" s="17">
        <f>'[1]TOTAL PARA  2022'!O49</f>
        <v>23601.29</v>
      </c>
      <c r="P49" s="17">
        <f t="shared" si="3"/>
        <v>97964.22</v>
      </c>
      <c r="Q49" s="17">
        <f t="shared" si="4"/>
        <v>218525.84</v>
      </c>
      <c r="R49" s="17">
        <f t="shared" si="4"/>
        <v>0</v>
      </c>
      <c r="S49" s="17">
        <f t="shared" si="4"/>
        <v>68843.58</v>
      </c>
      <c r="T49" s="17">
        <f t="shared" si="5"/>
        <v>287369.42</v>
      </c>
    </row>
    <row r="50" spans="1:20">
      <c r="A50" s="13">
        <v>42</v>
      </c>
      <c r="B50" s="14" t="s">
        <v>102</v>
      </c>
      <c r="C50" s="15" t="s">
        <v>19</v>
      </c>
      <c r="D50" s="16" t="s">
        <v>103</v>
      </c>
      <c r="E50" s="17">
        <f>'[1]TOTAL PARA  2022'!E50</f>
        <v>66248.11</v>
      </c>
      <c r="F50" s="17">
        <f>'[1]TOTAL PARA  2022'!F50</f>
        <v>0</v>
      </c>
      <c r="G50" s="17">
        <f>'[1]TOTAL PARA  2022'!G50</f>
        <v>0</v>
      </c>
      <c r="H50" s="17">
        <f t="shared" si="1"/>
        <v>66248.11</v>
      </c>
      <c r="I50" s="17">
        <f>'[1]TOTAL PARA  2022'!I50</f>
        <v>66964.09</v>
      </c>
      <c r="J50" s="17">
        <f>'[1]TOTAL PARA  2022'!J50</f>
        <v>0</v>
      </c>
      <c r="K50" s="17">
        <f>'[1]TOTAL PARA  2022'!K50</f>
        <v>0</v>
      </c>
      <c r="L50" s="17">
        <f t="shared" si="2"/>
        <v>66964.09</v>
      </c>
      <c r="M50" s="17">
        <f>'[1]TOTAL PARA  2022'!M50</f>
        <v>69160.460000000006</v>
      </c>
      <c r="N50" s="17">
        <f>'[1]TOTAL PARA  2022'!N50</f>
        <v>0</v>
      </c>
      <c r="O50" s="17">
        <f>'[1]TOTAL PARA  2022'!O50</f>
        <v>0</v>
      </c>
      <c r="P50" s="17">
        <f t="shared" si="3"/>
        <v>69160.460000000006</v>
      </c>
      <c r="Q50" s="17">
        <f t="shared" si="4"/>
        <v>202372.66000000003</v>
      </c>
      <c r="R50" s="17">
        <f t="shared" si="4"/>
        <v>0</v>
      </c>
      <c r="S50" s="17">
        <f t="shared" si="4"/>
        <v>0</v>
      </c>
      <c r="T50" s="17">
        <f t="shared" si="5"/>
        <v>202372.66000000003</v>
      </c>
    </row>
    <row r="51" spans="1:20">
      <c r="A51" s="13">
        <v>43</v>
      </c>
      <c r="B51" s="14" t="s">
        <v>104</v>
      </c>
      <c r="C51" s="15" t="s">
        <v>19</v>
      </c>
      <c r="D51" s="16" t="s">
        <v>105</v>
      </c>
      <c r="E51" s="17">
        <f>'[1]TOTAL PARA  2022'!E51</f>
        <v>119673.38</v>
      </c>
      <c r="F51" s="17">
        <f>'[1]TOTAL PARA  2022'!F51</f>
        <v>0</v>
      </c>
      <c r="G51" s="17">
        <f>'[1]TOTAL PARA  2022'!G51</f>
        <v>0</v>
      </c>
      <c r="H51" s="17">
        <f t="shared" si="1"/>
        <v>119673.38</v>
      </c>
      <c r="I51" s="17">
        <f>'[1]TOTAL PARA  2022'!I51</f>
        <v>126066.67</v>
      </c>
      <c r="J51" s="17">
        <f>'[1]TOTAL PARA  2022'!J51</f>
        <v>0</v>
      </c>
      <c r="K51" s="17">
        <f>'[1]TOTAL PARA  2022'!K51</f>
        <v>0</v>
      </c>
      <c r="L51" s="17">
        <f t="shared" si="2"/>
        <v>126066.67</v>
      </c>
      <c r="M51" s="17">
        <f>'[1]TOTAL PARA  2022'!M51</f>
        <v>123044.61</v>
      </c>
      <c r="N51" s="17">
        <f>'[1]TOTAL PARA  2022'!N51</f>
        <v>0</v>
      </c>
      <c r="O51" s="17">
        <f>'[1]TOTAL PARA  2022'!O51</f>
        <v>0</v>
      </c>
      <c r="P51" s="17">
        <f t="shared" si="3"/>
        <v>123044.61</v>
      </c>
      <c r="Q51" s="17">
        <f t="shared" si="4"/>
        <v>368784.66</v>
      </c>
      <c r="R51" s="17">
        <f t="shared" si="4"/>
        <v>0</v>
      </c>
      <c r="S51" s="17">
        <f t="shared" si="4"/>
        <v>0</v>
      </c>
      <c r="T51" s="17">
        <f t="shared" si="5"/>
        <v>368784.66</v>
      </c>
    </row>
    <row r="52" spans="1:20">
      <c r="A52" s="13">
        <v>44</v>
      </c>
      <c r="B52" s="14" t="s">
        <v>106</v>
      </c>
      <c r="C52" s="15" t="s">
        <v>19</v>
      </c>
      <c r="D52" s="16" t="s">
        <v>107</v>
      </c>
      <c r="E52" s="17">
        <f>'[1]TOTAL PARA  2022'!E52</f>
        <v>44554.58</v>
      </c>
      <c r="F52" s="17">
        <f>'[1]TOTAL PARA  2022'!F52</f>
        <v>0</v>
      </c>
      <c r="G52" s="17">
        <f>'[1]TOTAL PARA  2022'!G52</f>
        <v>0</v>
      </c>
      <c r="H52" s="17">
        <f t="shared" si="1"/>
        <v>44554.58</v>
      </c>
      <c r="I52" s="17">
        <f>'[1]TOTAL PARA  2022'!I52</f>
        <v>48991</v>
      </c>
      <c r="J52" s="17">
        <f>'[1]TOTAL PARA  2022'!J52</f>
        <v>0</v>
      </c>
      <c r="K52" s="17">
        <f>'[1]TOTAL PARA  2022'!K52</f>
        <v>0</v>
      </c>
      <c r="L52" s="17">
        <f t="shared" si="2"/>
        <v>48991</v>
      </c>
      <c r="M52" s="17">
        <f>'[1]TOTAL PARA  2022'!M52</f>
        <v>48997.61</v>
      </c>
      <c r="N52" s="17">
        <f>'[1]TOTAL PARA  2022'!N52</f>
        <v>0</v>
      </c>
      <c r="O52" s="17">
        <f>'[1]TOTAL PARA  2022'!O52</f>
        <v>0</v>
      </c>
      <c r="P52" s="17">
        <f t="shared" si="3"/>
        <v>48997.61</v>
      </c>
      <c r="Q52" s="17">
        <f t="shared" si="4"/>
        <v>142543.19</v>
      </c>
      <c r="R52" s="17">
        <f t="shared" si="4"/>
        <v>0</v>
      </c>
      <c r="S52" s="17">
        <f t="shared" si="4"/>
        <v>0</v>
      </c>
      <c r="T52" s="17">
        <f t="shared" si="5"/>
        <v>142543.19</v>
      </c>
    </row>
    <row r="53" spans="1:20">
      <c r="A53" s="13">
        <v>45</v>
      </c>
      <c r="B53" s="14" t="s">
        <v>108</v>
      </c>
      <c r="C53" s="15" t="s">
        <v>19</v>
      </c>
      <c r="D53" s="16" t="s">
        <v>109</v>
      </c>
      <c r="E53" s="17">
        <f>'[1]TOTAL PARA  2022'!E53</f>
        <v>162432.9</v>
      </c>
      <c r="F53" s="17">
        <f>'[1]TOTAL PARA  2022'!F53</f>
        <v>0</v>
      </c>
      <c r="G53" s="17">
        <f>'[1]TOTAL PARA  2022'!G53</f>
        <v>0</v>
      </c>
      <c r="H53" s="17">
        <f t="shared" si="1"/>
        <v>162432.9</v>
      </c>
      <c r="I53" s="17">
        <f>'[1]TOTAL PARA  2022'!I53</f>
        <v>174744.1</v>
      </c>
      <c r="J53" s="17">
        <f>'[1]TOTAL PARA  2022'!J53</f>
        <v>0</v>
      </c>
      <c r="K53" s="17">
        <f>'[1]TOTAL PARA  2022'!K53</f>
        <v>0</v>
      </c>
      <c r="L53" s="17">
        <f t="shared" si="2"/>
        <v>174744.1</v>
      </c>
      <c r="M53" s="17">
        <f>'[1]TOTAL PARA  2022'!M53</f>
        <v>170551.75</v>
      </c>
      <c r="N53" s="17">
        <f>'[1]TOTAL PARA  2022'!N53</f>
        <v>0</v>
      </c>
      <c r="O53" s="17">
        <f>'[1]TOTAL PARA  2022'!O53</f>
        <v>0</v>
      </c>
      <c r="P53" s="17">
        <f t="shared" si="3"/>
        <v>170551.75</v>
      </c>
      <c r="Q53" s="17">
        <f t="shared" si="4"/>
        <v>507728.75</v>
      </c>
      <c r="R53" s="17">
        <f t="shared" si="4"/>
        <v>0</v>
      </c>
      <c r="S53" s="17">
        <f t="shared" si="4"/>
        <v>0</v>
      </c>
      <c r="T53" s="17">
        <f t="shared" si="5"/>
        <v>507728.75</v>
      </c>
    </row>
    <row r="54" spans="1:20">
      <c r="A54" s="13">
        <v>46</v>
      </c>
      <c r="B54" s="14" t="s">
        <v>110</v>
      </c>
      <c r="C54" s="15" t="s">
        <v>19</v>
      </c>
      <c r="D54" s="16" t="s">
        <v>111</v>
      </c>
      <c r="E54" s="17">
        <f>'[1]TOTAL PARA  2022'!E54</f>
        <v>60621.63</v>
      </c>
      <c r="F54" s="17">
        <f>'[1]TOTAL PARA  2022'!F54</f>
        <v>0</v>
      </c>
      <c r="G54" s="17">
        <f>'[1]TOTAL PARA  2022'!G54</f>
        <v>0</v>
      </c>
      <c r="H54" s="17">
        <f t="shared" si="1"/>
        <v>60621.63</v>
      </c>
      <c r="I54" s="17">
        <f>'[1]TOTAL PARA  2022'!I54</f>
        <v>60429.82</v>
      </c>
      <c r="J54" s="17">
        <f>'[1]TOTAL PARA  2022'!J54</f>
        <v>0</v>
      </c>
      <c r="K54" s="17">
        <f>'[1]TOTAL PARA  2022'!K54</f>
        <v>0</v>
      </c>
      <c r="L54" s="17">
        <f t="shared" si="2"/>
        <v>60429.82</v>
      </c>
      <c r="M54" s="17">
        <f>'[1]TOTAL PARA  2022'!M54</f>
        <v>58944.89</v>
      </c>
      <c r="N54" s="17">
        <f>'[1]TOTAL PARA  2022'!N54</f>
        <v>0</v>
      </c>
      <c r="O54" s="17">
        <f>'[1]TOTAL PARA  2022'!O54</f>
        <v>0</v>
      </c>
      <c r="P54" s="17">
        <f t="shared" si="3"/>
        <v>58944.89</v>
      </c>
      <c r="Q54" s="17">
        <f t="shared" si="4"/>
        <v>179996.34</v>
      </c>
      <c r="R54" s="17">
        <f t="shared" si="4"/>
        <v>0</v>
      </c>
      <c r="S54" s="17">
        <f t="shared" si="4"/>
        <v>0</v>
      </c>
      <c r="T54" s="17">
        <f t="shared" si="5"/>
        <v>179996.34</v>
      </c>
    </row>
    <row r="55" spans="1:20">
      <c r="A55" s="13">
        <v>47</v>
      </c>
      <c r="B55" s="14" t="s">
        <v>112</v>
      </c>
      <c r="C55" s="15" t="s">
        <v>19</v>
      </c>
      <c r="D55" s="16" t="s">
        <v>113</v>
      </c>
      <c r="E55" s="17">
        <f>'[1]TOTAL PARA  2022'!E55</f>
        <v>76957.899999999994</v>
      </c>
      <c r="F55" s="17">
        <f>'[1]TOTAL PARA  2022'!F55</f>
        <v>0</v>
      </c>
      <c r="G55" s="17">
        <f>'[1]TOTAL PARA  2022'!G55</f>
        <v>0</v>
      </c>
      <c r="H55" s="17">
        <f t="shared" si="1"/>
        <v>76957.899999999994</v>
      </c>
      <c r="I55" s="17">
        <f>'[1]TOTAL PARA  2022'!I55</f>
        <v>86391.97</v>
      </c>
      <c r="J55" s="17">
        <f>'[1]TOTAL PARA  2022'!J55</f>
        <v>0</v>
      </c>
      <c r="K55" s="17">
        <f>'[1]TOTAL PARA  2022'!K55</f>
        <v>0</v>
      </c>
      <c r="L55" s="17">
        <f t="shared" si="2"/>
        <v>86391.97</v>
      </c>
      <c r="M55" s="17">
        <f>'[1]TOTAL PARA  2022'!M55</f>
        <v>86405.409999999989</v>
      </c>
      <c r="N55" s="17">
        <f>'[1]TOTAL PARA  2022'!N55</f>
        <v>0</v>
      </c>
      <c r="O55" s="17">
        <f>'[1]TOTAL PARA  2022'!O55</f>
        <v>0</v>
      </c>
      <c r="P55" s="17">
        <f t="shared" si="3"/>
        <v>86405.409999999989</v>
      </c>
      <c r="Q55" s="17">
        <f t="shared" si="4"/>
        <v>249755.27999999997</v>
      </c>
      <c r="R55" s="17">
        <f t="shared" si="4"/>
        <v>0</v>
      </c>
      <c r="S55" s="17">
        <f t="shared" si="4"/>
        <v>0</v>
      </c>
      <c r="T55" s="17">
        <f t="shared" si="5"/>
        <v>249755.27999999997</v>
      </c>
    </row>
    <row r="56" spans="1:20">
      <c r="A56" s="13">
        <v>48</v>
      </c>
      <c r="B56" s="14" t="s">
        <v>114</v>
      </c>
      <c r="C56" s="15" t="s">
        <v>19</v>
      </c>
      <c r="D56" s="16" t="s">
        <v>115</v>
      </c>
      <c r="E56" s="17">
        <f>'[1]TOTAL PARA  2022'!E56</f>
        <v>127500.54</v>
      </c>
      <c r="F56" s="17">
        <f>'[1]TOTAL PARA  2022'!F56</f>
        <v>0</v>
      </c>
      <c r="G56" s="17">
        <f>'[1]TOTAL PARA  2022'!G56</f>
        <v>0</v>
      </c>
      <c r="H56" s="17">
        <f t="shared" si="1"/>
        <v>127500.54</v>
      </c>
      <c r="I56" s="17">
        <f>'[1]TOTAL PARA  2022'!I56</f>
        <v>140095.96</v>
      </c>
      <c r="J56" s="17">
        <f>'[1]TOTAL PARA  2022'!J56</f>
        <v>0</v>
      </c>
      <c r="K56" s="17">
        <f>'[1]TOTAL PARA  2022'!K56</f>
        <v>0</v>
      </c>
      <c r="L56" s="17">
        <f t="shared" si="2"/>
        <v>140095.96</v>
      </c>
      <c r="M56" s="17">
        <f>'[1]TOTAL PARA  2022'!M56</f>
        <v>136898.71</v>
      </c>
      <c r="N56" s="17">
        <f>'[1]TOTAL PARA  2022'!N56</f>
        <v>0</v>
      </c>
      <c r="O56" s="17">
        <f>'[1]TOTAL PARA  2022'!O56</f>
        <v>0</v>
      </c>
      <c r="P56" s="17">
        <f t="shared" si="3"/>
        <v>136898.71</v>
      </c>
      <c r="Q56" s="17">
        <f t="shared" si="4"/>
        <v>404495.20999999996</v>
      </c>
      <c r="R56" s="17">
        <f t="shared" si="4"/>
        <v>0</v>
      </c>
      <c r="S56" s="17">
        <f t="shared" si="4"/>
        <v>0</v>
      </c>
      <c r="T56" s="17">
        <f t="shared" si="5"/>
        <v>404495.20999999996</v>
      </c>
    </row>
    <row r="57" spans="1:20">
      <c r="A57" s="13">
        <v>49</v>
      </c>
      <c r="B57" s="14" t="s">
        <v>116</v>
      </c>
      <c r="C57" s="15" t="s">
        <v>40</v>
      </c>
      <c r="D57" s="16" t="s">
        <v>117</v>
      </c>
      <c r="E57" s="17">
        <f>'[1]TOTAL PARA  2022'!E57</f>
        <v>186253.48</v>
      </c>
      <c r="F57" s="17">
        <f>'[1]TOTAL PARA  2022'!F57</f>
        <v>21600</v>
      </c>
      <c r="G57" s="17">
        <f>'[1]TOTAL PARA  2022'!G57</f>
        <v>0</v>
      </c>
      <c r="H57" s="17">
        <f t="shared" si="1"/>
        <v>207853.48</v>
      </c>
      <c r="I57" s="17">
        <f>'[1]TOTAL PARA  2022'!I57</f>
        <v>156232.92000000001</v>
      </c>
      <c r="J57" s="17">
        <f>'[1]TOTAL PARA  2022'!J57</f>
        <v>8156.59</v>
      </c>
      <c r="K57" s="17">
        <f>'[1]TOTAL PARA  2022'!K57</f>
        <v>0</v>
      </c>
      <c r="L57" s="17">
        <f t="shared" si="2"/>
        <v>164389.51</v>
      </c>
      <c r="M57" s="17">
        <f>'[1]TOTAL PARA  2022'!M57</f>
        <v>152268.19999999998</v>
      </c>
      <c r="N57" s="17">
        <f>'[1]TOTAL PARA  2022'!N57</f>
        <v>7343.05</v>
      </c>
      <c r="O57" s="17">
        <f>'[1]TOTAL PARA  2022'!O57</f>
        <v>0</v>
      </c>
      <c r="P57" s="17">
        <f t="shared" si="3"/>
        <v>159611.24999999997</v>
      </c>
      <c r="Q57" s="17">
        <f t="shared" si="4"/>
        <v>494754.6</v>
      </c>
      <c r="R57" s="17">
        <f t="shared" si="4"/>
        <v>37099.64</v>
      </c>
      <c r="S57" s="17">
        <f t="shared" si="4"/>
        <v>0</v>
      </c>
      <c r="T57" s="17">
        <f t="shared" si="5"/>
        <v>531854.24</v>
      </c>
    </row>
    <row r="58" spans="1:20">
      <c r="A58" s="13">
        <v>50</v>
      </c>
      <c r="B58" s="14" t="s">
        <v>118</v>
      </c>
      <c r="C58" s="15" t="s">
        <v>19</v>
      </c>
      <c r="D58" s="16" t="s">
        <v>119</v>
      </c>
      <c r="E58" s="17">
        <f>'[1]TOTAL PARA  2022'!E58</f>
        <v>102293.05</v>
      </c>
      <c r="F58" s="17">
        <f>'[1]TOTAL PARA  2022'!F58</f>
        <v>0</v>
      </c>
      <c r="G58" s="17">
        <f>'[1]TOTAL PARA  2022'!G58</f>
        <v>0</v>
      </c>
      <c r="H58" s="17">
        <f t="shared" si="1"/>
        <v>102293.05</v>
      </c>
      <c r="I58" s="17">
        <f>'[1]TOTAL PARA  2022'!I58</f>
        <v>91959.51</v>
      </c>
      <c r="J58" s="17">
        <f>'[1]TOTAL PARA  2022'!J58</f>
        <v>0</v>
      </c>
      <c r="K58" s="17">
        <f>'[1]TOTAL PARA  2022'!K58</f>
        <v>0</v>
      </c>
      <c r="L58" s="17">
        <f t="shared" si="2"/>
        <v>91959.51</v>
      </c>
      <c r="M58" s="17">
        <f>'[1]TOTAL PARA  2022'!M58</f>
        <v>98357.760000000009</v>
      </c>
      <c r="N58" s="17">
        <f>'[1]TOTAL PARA  2022'!N58</f>
        <v>0</v>
      </c>
      <c r="O58" s="17">
        <f>'[1]TOTAL PARA  2022'!O58</f>
        <v>0</v>
      </c>
      <c r="P58" s="17">
        <f t="shared" si="3"/>
        <v>98357.760000000009</v>
      </c>
      <c r="Q58" s="17">
        <f t="shared" si="4"/>
        <v>292610.32</v>
      </c>
      <c r="R58" s="17">
        <f t="shared" si="4"/>
        <v>0</v>
      </c>
      <c r="S58" s="17">
        <f t="shared" si="4"/>
        <v>0</v>
      </c>
      <c r="T58" s="17">
        <f t="shared" si="5"/>
        <v>292610.32</v>
      </c>
    </row>
    <row r="59" spans="1:20">
      <c r="A59" s="13">
        <v>51</v>
      </c>
      <c r="B59" s="20" t="s">
        <v>120</v>
      </c>
      <c r="C59" s="15" t="s">
        <v>34</v>
      </c>
      <c r="D59" s="16" t="s">
        <v>121</v>
      </c>
      <c r="E59" s="17">
        <f>'[1]TOTAL PARA  2022'!E59</f>
        <v>0</v>
      </c>
      <c r="F59" s="17">
        <f>'[1]TOTAL PARA  2022'!F59</f>
        <v>0</v>
      </c>
      <c r="G59" s="17">
        <f>'[1]TOTAL PARA  2022'!G59</f>
        <v>33555</v>
      </c>
      <c r="H59" s="17">
        <f t="shared" si="1"/>
        <v>33555</v>
      </c>
      <c r="I59" s="17">
        <f>'[1]TOTAL PARA  2022'!I59</f>
        <v>0</v>
      </c>
      <c r="J59" s="17">
        <f>'[1]TOTAL PARA  2022'!J59</f>
        <v>0</v>
      </c>
      <c r="K59" s="17">
        <f>'[1]TOTAL PARA  2022'!K59</f>
        <v>35098.01</v>
      </c>
      <c r="L59" s="17">
        <f t="shared" si="2"/>
        <v>35098.01</v>
      </c>
      <c r="M59" s="17">
        <f>'[1]TOTAL PARA  2022'!M59</f>
        <v>0</v>
      </c>
      <c r="N59" s="17">
        <f>'[1]TOTAL PARA  2022'!N59</f>
        <v>0</v>
      </c>
      <c r="O59" s="17">
        <f>'[1]TOTAL PARA  2022'!O59</f>
        <v>30845.670000000002</v>
      </c>
      <c r="P59" s="17">
        <f t="shared" si="3"/>
        <v>30845.670000000002</v>
      </c>
      <c r="Q59" s="17">
        <f t="shared" si="4"/>
        <v>0</v>
      </c>
      <c r="R59" s="17">
        <f t="shared" si="4"/>
        <v>0</v>
      </c>
      <c r="S59" s="17">
        <f t="shared" si="4"/>
        <v>99498.680000000008</v>
      </c>
      <c r="T59" s="17">
        <f t="shared" si="5"/>
        <v>99498.680000000008</v>
      </c>
    </row>
    <row r="60" spans="1:20">
      <c r="A60" s="13">
        <v>52</v>
      </c>
      <c r="B60" s="20" t="s">
        <v>122</v>
      </c>
      <c r="C60" s="15" t="s">
        <v>34</v>
      </c>
      <c r="D60" s="16" t="s">
        <v>123</v>
      </c>
      <c r="E60" s="17">
        <f>'[1]TOTAL PARA  2022'!E60</f>
        <v>0</v>
      </c>
      <c r="F60" s="17">
        <f>'[1]TOTAL PARA  2022'!F60</f>
        <v>0</v>
      </c>
      <c r="G60" s="17">
        <f>'[1]TOTAL PARA  2022'!G60</f>
        <v>50216</v>
      </c>
      <c r="H60" s="17">
        <f t="shared" si="1"/>
        <v>50216</v>
      </c>
      <c r="I60" s="17">
        <f>'[1]TOTAL PARA  2022'!I60</f>
        <v>0</v>
      </c>
      <c r="J60" s="17">
        <f>'[1]TOTAL PARA  2022'!J60</f>
        <v>0</v>
      </c>
      <c r="K60" s="17">
        <f>'[1]TOTAL PARA  2022'!K60</f>
        <v>55118.33</v>
      </c>
      <c r="L60" s="17">
        <f t="shared" si="2"/>
        <v>55118.33</v>
      </c>
      <c r="M60" s="17">
        <f>'[1]TOTAL PARA  2022'!M60</f>
        <v>0</v>
      </c>
      <c r="N60" s="17">
        <f>'[1]TOTAL PARA  2022'!N60</f>
        <v>0</v>
      </c>
      <c r="O60" s="17">
        <f>'[1]TOTAL PARA  2022'!O60</f>
        <v>54683.55</v>
      </c>
      <c r="P60" s="17">
        <f t="shared" si="3"/>
        <v>54683.55</v>
      </c>
      <c r="Q60" s="17">
        <f t="shared" si="4"/>
        <v>0</v>
      </c>
      <c r="R60" s="17">
        <f t="shared" si="4"/>
        <v>0</v>
      </c>
      <c r="S60" s="17">
        <f t="shared" si="4"/>
        <v>160017.88</v>
      </c>
      <c r="T60" s="17">
        <f t="shared" si="5"/>
        <v>160017.88</v>
      </c>
    </row>
    <row r="61" spans="1:20">
      <c r="A61" s="13">
        <v>53</v>
      </c>
      <c r="B61" s="20" t="s">
        <v>124</v>
      </c>
      <c r="C61" s="15" t="s">
        <v>40</v>
      </c>
      <c r="D61" s="16" t="s">
        <v>125</v>
      </c>
      <c r="E61" s="17">
        <f>'[1]TOTAL PARA  2022'!E61</f>
        <v>164989.20000000001</v>
      </c>
      <c r="F61" s="17">
        <f>'[1]TOTAL PARA  2022'!F61</f>
        <v>2200</v>
      </c>
      <c r="G61" s="17">
        <f>'[1]TOTAL PARA  2022'!G61</f>
        <v>0</v>
      </c>
      <c r="H61" s="17">
        <f t="shared" si="1"/>
        <v>167189.20000000001</v>
      </c>
      <c r="I61" s="17">
        <f>'[1]TOTAL PARA  2022'!I61</f>
        <v>177812.04</v>
      </c>
      <c r="J61" s="17">
        <f>'[1]TOTAL PARA  2022'!J61</f>
        <v>2542.6999999999998</v>
      </c>
      <c r="K61" s="17">
        <f>'[1]TOTAL PARA  2022'!K61</f>
        <v>0</v>
      </c>
      <c r="L61" s="17">
        <f t="shared" si="2"/>
        <v>180354.74000000002</v>
      </c>
      <c r="M61" s="17">
        <f>'[1]TOTAL PARA  2022'!M61</f>
        <v>173590.61</v>
      </c>
      <c r="N61" s="17">
        <f>'[1]TOTAL PARA  2022'!N61</f>
        <v>2602.9499999999998</v>
      </c>
      <c r="O61" s="17">
        <f>'[1]TOTAL PARA  2022'!O61</f>
        <v>0</v>
      </c>
      <c r="P61" s="17">
        <f t="shared" si="3"/>
        <v>176193.56</v>
      </c>
      <c r="Q61" s="17">
        <f t="shared" si="4"/>
        <v>516391.85</v>
      </c>
      <c r="R61" s="17">
        <f t="shared" si="4"/>
        <v>7345.65</v>
      </c>
      <c r="S61" s="17">
        <f t="shared" si="4"/>
        <v>0</v>
      </c>
      <c r="T61" s="17">
        <f t="shared" si="5"/>
        <v>523737.5</v>
      </c>
    </row>
    <row r="62" spans="1:20">
      <c r="A62" s="13">
        <v>54</v>
      </c>
      <c r="B62" s="20" t="s">
        <v>126</v>
      </c>
      <c r="C62" s="15" t="s">
        <v>16</v>
      </c>
      <c r="D62" s="16" t="s">
        <v>127</v>
      </c>
      <c r="E62" s="17">
        <f>'[1]TOTAL PARA  2022'!E62</f>
        <v>407655.31</v>
      </c>
      <c r="F62" s="17">
        <f>'[1]TOTAL PARA  2022'!F62</f>
        <v>13210</v>
      </c>
      <c r="G62" s="17">
        <f>'[1]TOTAL PARA  2022'!G62</f>
        <v>491617</v>
      </c>
      <c r="H62" s="17">
        <f t="shared" si="1"/>
        <v>912482.31</v>
      </c>
      <c r="I62" s="17">
        <f>'[1]TOTAL PARA  2022'!I62</f>
        <v>385416.82</v>
      </c>
      <c r="J62" s="17">
        <f>'[1]TOTAL PARA  2022'!J62</f>
        <v>5319.5</v>
      </c>
      <c r="K62" s="17">
        <f>'[1]TOTAL PARA  2022'!K62</f>
        <v>275771.40000000002</v>
      </c>
      <c r="L62" s="17">
        <f t="shared" si="2"/>
        <v>666507.72</v>
      </c>
      <c r="M62" s="17">
        <f>'[1]TOTAL PARA  2022'!M62</f>
        <v>375275.33</v>
      </c>
      <c r="N62" s="17">
        <f>'[1]TOTAL PARA  2022'!N62</f>
        <v>4709.01</v>
      </c>
      <c r="O62" s="17">
        <f>'[1]TOTAL PARA  2022'!O62</f>
        <v>252242.65</v>
      </c>
      <c r="P62" s="17">
        <f t="shared" si="3"/>
        <v>632226.99</v>
      </c>
      <c r="Q62" s="17">
        <f t="shared" si="4"/>
        <v>1168347.46</v>
      </c>
      <c r="R62" s="17">
        <f t="shared" si="4"/>
        <v>23238.510000000002</v>
      </c>
      <c r="S62" s="17">
        <f t="shared" si="4"/>
        <v>1019631.05</v>
      </c>
      <c r="T62" s="17">
        <f t="shared" si="5"/>
        <v>2211217.02</v>
      </c>
    </row>
    <row r="63" spans="1:20">
      <c r="A63" s="13">
        <v>55</v>
      </c>
      <c r="B63" s="20" t="s">
        <v>128</v>
      </c>
      <c r="C63" s="15" t="s">
        <v>19</v>
      </c>
      <c r="D63" s="16" t="s">
        <v>129</v>
      </c>
      <c r="E63" s="17">
        <f>'[1]TOTAL PARA  2022'!E63</f>
        <v>47302.97</v>
      </c>
      <c r="F63" s="17">
        <f>'[1]TOTAL PARA  2022'!F63</f>
        <v>0</v>
      </c>
      <c r="G63" s="17">
        <f>'[1]TOTAL PARA  2022'!G63</f>
        <v>0</v>
      </c>
      <c r="H63" s="17">
        <f t="shared" si="1"/>
        <v>47302.97</v>
      </c>
      <c r="I63" s="17">
        <f>'[1]TOTAL PARA  2022'!I63</f>
        <v>52513.23</v>
      </c>
      <c r="J63" s="17">
        <f>'[1]TOTAL PARA  2022'!J63</f>
        <v>0</v>
      </c>
      <c r="K63" s="17">
        <f>'[1]TOTAL PARA  2022'!K63</f>
        <v>0</v>
      </c>
      <c r="L63" s="17">
        <f t="shared" si="2"/>
        <v>52513.23</v>
      </c>
      <c r="M63" s="17">
        <f>'[1]TOTAL PARA  2022'!M63</f>
        <v>52517.01999999999</v>
      </c>
      <c r="N63" s="17">
        <f>'[1]TOTAL PARA  2022'!N63</f>
        <v>0</v>
      </c>
      <c r="O63" s="17">
        <f>'[1]TOTAL PARA  2022'!O63</f>
        <v>0</v>
      </c>
      <c r="P63" s="17">
        <f t="shared" si="3"/>
        <v>52517.01999999999</v>
      </c>
      <c r="Q63" s="17">
        <f t="shared" si="4"/>
        <v>152333.22</v>
      </c>
      <c r="R63" s="17">
        <f t="shared" si="4"/>
        <v>0</v>
      </c>
      <c r="S63" s="17">
        <f t="shared" si="4"/>
        <v>0</v>
      </c>
      <c r="T63" s="17">
        <f t="shared" si="5"/>
        <v>152333.22</v>
      </c>
    </row>
    <row r="64" spans="1:20" ht="33">
      <c r="A64" s="13">
        <v>56</v>
      </c>
      <c r="B64" s="20" t="s">
        <v>130</v>
      </c>
      <c r="C64" s="15" t="s">
        <v>34</v>
      </c>
      <c r="D64" s="16" t="s">
        <v>131</v>
      </c>
      <c r="E64" s="17">
        <f>'[1]TOTAL PARA  2022'!E64</f>
        <v>0</v>
      </c>
      <c r="F64" s="17">
        <f>'[1]TOTAL PARA  2022'!F64</f>
        <v>0</v>
      </c>
      <c r="G64" s="17">
        <f>'[1]TOTAL PARA  2022'!G64</f>
        <v>14058.08</v>
      </c>
      <c r="H64" s="17">
        <f t="shared" si="1"/>
        <v>14058.08</v>
      </c>
      <c r="I64" s="17">
        <f>'[1]TOTAL PARA  2022'!I64</f>
        <v>0</v>
      </c>
      <c r="J64" s="17">
        <f>'[1]TOTAL PARA  2022'!J64</f>
        <v>0</v>
      </c>
      <c r="K64" s="17">
        <f>'[1]TOTAL PARA  2022'!K64</f>
        <v>54601.62</v>
      </c>
      <c r="L64" s="17">
        <f t="shared" si="2"/>
        <v>54601.62</v>
      </c>
      <c r="M64" s="17">
        <f>'[1]TOTAL PARA  2022'!M64</f>
        <v>0</v>
      </c>
      <c r="N64" s="17">
        <f>'[1]TOTAL PARA  2022'!N64</f>
        <v>0</v>
      </c>
      <c r="O64" s="17">
        <f>'[1]TOTAL PARA  2022'!O64</f>
        <v>47216.149999999994</v>
      </c>
      <c r="P64" s="17">
        <f t="shared" si="3"/>
        <v>47216.149999999994</v>
      </c>
      <c r="Q64" s="17">
        <f t="shared" si="4"/>
        <v>0</v>
      </c>
      <c r="R64" s="17">
        <f t="shared" si="4"/>
        <v>0</v>
      </c>
      <c r="S64" s="17">
        <f t="shared" si="4"/>
        <v>115875.84999999999</v>
      </c>
      <c r="T64" s="17">
        <f t="shared" si="5"/>
        <v>115875.84999999999</v>
      </c>
    </row>
    <row r="65" spans="1:20">
      <c r="A65" s="13">
        <v>57</v>
      </c>
      <c r="B65" s="14" t="s">
        <v>132</v>
      </c>
      <c r="C65" s="15" t="s">
        <v>19</v>
      </c>
      <c r="D65" s="16" t="s">
        <v>133</v>
      </c>
      <c r="E65" s="17">
        <f>'[1]TOTAL PARA  2022'!E65</f>
        <v>39148.92</v>
      </c>
      <c r="F65" s="17">
        <f>'[1]TOTAL PARA  2022'!F65</f>
        <v>0</v>
      </c>
      <c r="G65" s="17">
        <f>'[1]TOTAL PARA  2022'!G65</f>
        <v>0</v>
      </c>
      <c r="H65" s="17">
        <f t="shared" si="1"/>
        <v>39148.92</v>
      </c>
      <c r="I65" s="17">
        <f>'[1]TOTAL PARA  2022'!I65</f>
        <v>41672.32</v>
      </c>
      <c r="J65" s="17">
        <f>'[1]TOTAL PARA  2022'!J65</f>
        <v>0</v>
      </c>
      <c r="K65" s="17">
        <f>'[1]TOTAL PARA  2022'!K65</f>
        <v>0</v>
      </c>
      <c r="L65" s="17">
        <f t="shared" si="2"/>
        <v>41672.32</v>
      </c>
      <c r="M65" s="17">
        <f>'[1]TOTAL PARA  2022'!M65</f>
        <v>40690.5</v>
      </c>
      <c r="N65" s="17">
        <f>'[1]TOTAL PARA  2022'!N65</f>
        <v>0</v>
      </c>
      <c r="O65" s="17">
        <f>'[1]TOTAL PARA  2022'!O65</f>
        <v>0</v>
      </c>
      <c r="P65" s="17">
        <f t="shared" si="3"/>
        <v>40690.5</v>
      </c>
      <c r="Q65" s="17">
        <f t="shared" si="4"/>
        <v>121511.73999999999</v>
      </c>
      <c r="R65" s="17">
        <f t="shared" si="4"/>
        <v>0</v>
      </c>
      <c r="S65" s="17">
        <f t="shared" si="4"/>
        <v>0</v>
      </c>
      <c r="T65" s="17">
        <f t="shared" si="5"/>
        <v>121511.73999999999</v>
      </c>
    </row>
    <row r="66" spans="1:20">
      <c r="A66" s="13">
        <v>58</v>
      </c>
      <c r="B66" s="20" t="s">
        <v>134</v>
      </c>
      <c r="C66" s="15" t="s">
        <v>19</v>
      </c>
      <c r="D66" s="16" t="s">
        <v>135</v>
      </c>
      <c r="E66" s="17">
        <f>'[1]TOTAL PARA  2022'!E66</f>
        <v>49295.97</v>
      </c>
      <c r="F66" s="17">
        <f>'[1]TOTAL PARA  2022'!F66</f>
        <v>0</v>
      </c>
      <c r="G66" s="17">
        <f>'[1]TOTAL PARA  2022'!G66</f>
        <v>0</v>
      </c>
      <c r="H66" s="17">
        <f t="shared" si="1"/>
        <v>49295.97</v>
      </c>
      <c r="I66" s="17">
        <f>'[1]TOTAL PARA  2022'!I66</f>
        <v>39946.92</v>
      </c>
      <c r="J66" s="17">
        <f>'[1]TOTAL PARA  2022'!J66</f>
        <v>0</v>
      </c>
      <c r="K66" s="17">
        <f>'[1]TOTAL PARA  2022'!K66</f>
        <v>0</v>
      </c>
      <c r="L66" s="17">
        <f t="shared" si="2"/>
        <v>39946.92</v>
      </c>
      <c r="M66" s="17">
        <f>'[1]TOTAL PARA  2022'!M66</f>
        <v>38897.009999999995</v>
      </c>
      <c r="N66" s="17">
        <f>'[1]TOTAL PARA  2022'!N66</f>
        <v>0</v>
      </c>
      <c r="O66" s="17">
        <f>'[1]TOTAL PARA  2022'!O66</f>
        <v>0</v>
      </c>
      <c r="P66" s="17">
        <f t="shared" si="3"/>
        <v>38897.009999999995</v>
      </c>
      <c r="Q66" s="17">
        <f t="shared" si="4"/>
        <v>128139.9</v>
      </c>
      <c r="R66" s="17">
        <f t="shared" si="4"/>
        <v>0</v>
      </c>
      <c r="S66" s="17">
        <f t="shared" si="4"/>
        <v>0</v>
      </c>
      <c r="T66" s="17">
        <f t="shared" si="5"/>
        <v>128139.9</v>
      </c>
    </row>
    <row r="67" spans="1:20">
      <c r="A67" s="13">
        <v>59</v>
      </c>
      <c r="B67" s="20" t="s">
        <v>136</v>
      </c>
      <c r="C67" s="15" t="s">
        <v>19</v>
      </c>
      <c r="D67" s="16" t="s">
        <v>137</v>
      </c>
      <c r="E67" s="17">
        <f>'[1]TOTAL PARA  2022'!E67</f>
        <v>63017.43</v>
      </c>
      <c r="F67" s="17">
        <f>'[1]TOTAL PARA  2022'!F67</f>
        <v>0</v>
      </c>
      <c r="G67" s="17">
        <f>'[1]TOTAL PARA  2022'!G67</f>
        <v>0</v>
      </c>
      <c r="H67" s="17">
        <f t="shared" si="1"/>
        <v>63017.43</v>
      </c>
      <c r="I67" s="17">
        <f>'[1]TOTAL PARA  2022'!I67</f>
        <v>70736.95</v>
      </c>
      <c r="J67" s="17">
        <f>'[1]TOTAL PARA  2022'!J67</f>
        <v>0</v>
      </c>
      <c r="K67" s="17">
        <f>'[1]TOTAL PARA  2022'!K67</f>
        <v>0</v>
      </c>
      <c r="L67" s="17">
        <f t="shared" si="2"/>
        <v>70736.95</v>
      </c>
      <c r="M67" s="17">
        <f>'[1]TOTAL PARA  2022'!M67</f>
        <v>69049.5</v>
      </c>
      <c r="N67" s="17">
        <f>'[1]TOTAL PARA  2022'!N67</f>
        <v>0</v>
      </c>
      <c r="O67" s="17">
        <f>'[1]TOTAL PARA  2022'!O67</f>
        <v>0</v>
      </c>
      <c r="P67" s="17">
        <f t="shared" si="3"/>
        <v>69049.5</v>
      </c>
      <c r="Q67" s="17">
        <f t="shared" si="4"/>
        <v>202803.88</v>
      </c>
      <c r="R67" s="17">
        <f t="shared" si="4"/>
        <v>0</v>
      </c>
      <c r="S67" s="17">
        <f t="shared" si="4"/>
        <v>0</v>
      </c>
      <c r="T67" s="17">
        <f t="shared" si="5"/>
        <v>202803.88</v>
      </c>
    </row>
    <row r="68" spans="1:20">
      <c r="A68" s="13">
        <v>60</v>
      </c>
      <c r="B68" s="20" t="s">
        <v>138</v>
      </c>
      <c r="C68" s="15" t="s">
        <v>40</v>
      </c>
      <c r="D68" s="16" t="s">
        <v>139</v>
      </c>
      <c r="E68" s="17">
        <f>'[1]TOTAL PARA  2022'!E68</f>
        <v>176285.24</v>
      </c>
      <c r="F68" s="17">
        <f>'[1]TOTAL PARA  2022'!F68</f>
        <v>1400</v>
      </c>
      <c r="G68" s="17">
        <f>'[1]TOTAL PARA  2022'!G68</f>
        <v>0</v>
      </c>
      <c r="H68" s="17">
        <f t="shared" si="1"/>
        <v>177685.24</v>
      </c>
      <c r="I68" s="17">
        <f>'[1]TOTAL PARA  2022'!I68</f>
        <v>175666.15</v>
      </c>
      <c r="J68" s="17">
        <f>'[1]TOTAL PARA  2022'!J68</f>
        <v>1695.03</v>
      </c>
      <c r="K68" s="17">
        <f>'[1]TOTAL PARA  2022'!K68</f>
        <v>0</v>
      </c>
      <c r="L68" s="17">
        <f t="shared" si="2"/>
        <v>177361.18</v>
      </c>
      <c r="M68" s="17">
        <f>'[1]TOTAL PARA  2022'!M68</f>
        <v>171388.89</v>
      </c>
      <c r="N68" s="17">
        <f>'[1]TOTAL PARA  2022'!N68</f>
        <v>3668.7200000000003</v>
      </c>
      <c r="O68" s="17">
        <f>'[1]TOTAL PARA  2022'!O68</f>
        <v>0</v>
      </c>
      <c r="P68" s="17">
        <f t="shared" si="3"/>
        <v>175057.61000000002</v>
      </c>
      <c r="Q68" s="17">
        <f t="shared" si="4"/>
        <v>523340.28</v>
      </c>
      <c r="R68" s="17">
        <f t="shared" si="4"/>
        <v>6763.75</v>
      </c>
      <c r="S68" s="17">
        <f t="shared" si="4"/>
        <v>0</v>
      </c>
      <c r="T68" s="17">
        <f t="shared" si="5"/>
        <v>530104.03</v>
      </c>
    </row>
    <row r="69" spans="1:20">
      <c r="A69" s="13">
        <v>61</v>
      </c>
      <c r="B69" s="14" t="s">
        <v>140</v>
      </c>
      <c r="C69" s="15" t="s">
        <v>19</v>
      </c>
      <c r="D69" s="16" t="s">
        <v>141</v>
      </c>
      <c r="E69" s="17">
        <f>'[1]TOTAL PARA  2022'!E69</f>
        <v>50435.16</v>
      </c>
      <c r="F69" s="17">
        <f>'[1]TOTAL PARA  2022'!F69</f>
        <v>0</v>
      </c>
      <c r="G69" s="17">
        <f>'[1]TOTAL PARA  2022'!G69</f>
        <v>0</v>
      </c>
      <c r="H69" s="17">
        <f t="shared" si="1"/>
        <v>50435.16</v>
      </c>
      <c r="I69" s="17">
        <f>'[1]TOTAL PARA  2022'!I69</f>
        <v>56016.959999999999</v>
      </c>
      <c r="J69" s="17">
        <f>'[1]TOTAL PARA  2022'!J69</f>
        <v>0</v>
      </c>
      <c r="K69" s="17">
        <f>'[1]TOTAL PARA  2022'!K69</f>
        <v>0</v>
      </c>
      <c r="L69" s="17">
        <f t="shared" si="2"/>
        <v>56016.959999999999</v>
      </c>
      <c r="M69" s="17">
        <f>'[1]TOTAL PARA  2022'!M69</f>
        <v>54694.75</v>
      </c>
      <c r="N69" s="17">
        <f>'[1]TOTAL PARA  2022'!N69</f>
        <v>0</v>
      </c>
      <c r="O69" s="17">
        <f>'[1]TOTAL PARA  2022'!O69</f>
        <v>0</v>
      </c>
      <c r="P69" s="17">
        <f t="shared" si="3"/>
        <v>54694.75</v>
      </c>
      <c r="Q69" s="17">
        <f t="shared" si="4"/>
        <v>161146.87</v>
      </c>
      <c r="R69" s="17">
        <f t="shared" si="4"/>
        <v>0</v>
      </c>
      <c r="S69" s="17">
        <f t="shared" si="4"/>
        <v>0</v>
      </c>
      <c r="T69" s="17">
        <f t="shared" si="5"/>
        <v>161146.87</v>
      </c>
    </row>
    <row r="70" spans="1:20">
      <c r="A70" s="13">
        <v>62</v>
      </c>
      <c r="B70" s="20" t="s">
        <v>142</v>
      </c>
      <c r="C70" s="19" t="s">
        <v>34</v>
      </c>
      <c r="D70" s="16" t="s">
        <v>143</v>
      </c>
      <c r="E70" s="17">
        <f>'[1]TOTAL PARA  2022'!E70</f>
        <v>0</v>
      </c>
      <c r="F70" s="17">
        <f>'[1]TOTAL PARA  2022'!F70</f>
        <v>0</v>
      </c>
      <c r="G70" s="17">
        <f>'[1]TOTAL PARA  2022'!G70</f>
        <v>501540</v>
      </c>
      <c r="H70" s="17">
        <f t="shared" si="1"/>
        <v>501540</v>
      </c>
      <c r="I70" s="17">
        <f>'[1]TOTAL PARA  2022'!I70</f>
        <v>0</v>
      </c>
      <c r="J70" s="17">
        <f>'[1]TOTAL PARA  2022'!J70</f>
        <v>0</v>
      </c>
      <c r="K70" s="17">
        <f>'[1]TOTAL PARA  2022'!K70</f>
        <v>65320.2</v>
      </c>
      <c r="L70" s="17">
        <f t="shared" si="2"/>
        <v>65320.2</v>
      </c>
      <c r="M70" s="17">
        <f>'[1]TOTAL PARA  2022'!M70</f>
        <v>0</v>
      </c>
      <c r="N70" s="17">
        <f>'[1]TOTAL PARA  2022'!N70</f>
        <v>0</v>
      </c>
      <c r="O70" s="17">
        <f>'[1]TOTAL PARA  2022'!O70</f>
        <v>54459.01</v>
      </c>
      <c r="P70" s="17">
        <f t="shared" si="3"/>
        <v>54459.01</v>
      </c>
      <c r="Q70" s="17">
        <f t="shared" si="4"/>
        <v>0</v>
      </c>
      <c r="R70" s="17">
        <f t="shared" si="4"/>
        <v>0</v>
      </c>
      <c r="S70" s="17">
        <f t="shared" si="4"/>
        <v>621319.21</v>
      </c>
      <c r="T70" s="17">
        <f t="shared" si="5"/>
        <v>621319.21</v>
      </c>
    </row>
    <row r="71" spans="1:20">
      <c r="A71" s="13">
        <v>63</v>
      </c>
      <c r="B71" s="20" t="s">
        <v>144</v>
      </c>
      <c r="C71" s="15" t="s">
        <v>19</v>
      </c>
      <c r="D71" s="16" t="s">
        <v>145</v>
      </c>
      <c r="E71" s="17">
        <f>'[1]TOTAL PARA  2022'!E71</f>
        <v>148460.34</v>
      </c>
      <c r="F71" s="17">
        <f>'[1]TOTAL PARA  2022'!F71</f>
        <v>0</v>
      </c>
      <c r="G71" s="17">
        <f>'[1]TOTAL PARA  2022'!G71</f>
        <v>0</v>
      </c>
      <c r="H71" s="17">
        <f t="shared" si="1"/>
        <v>148460.34</v>
      </c>
      <c r="I71" s="17">
        <f>'[1]TOTAL PARA  2022'!I71</f>
        <v>134643.10999999999</v>
      </c>
      <c r="J71" s="17">
        <f>'[1]TOTAL PARA  2022'!J71</f>
        <v>0</v>
      </c>
      <c r="K71" s="17">
        <f>'[1]TOTAL PARA  2022'!K71</f>
        <v>0</v>
      </c>
      <c r="L71" s="17">
        <f t="shared" si="2"/>
        <v>134643.10999999999</v>
      </c>
      <c r="M71" s="17">
        <f>'[1]TOTAL PARA  2022'!M71</f>
        <v>148202</v>
      </c>
      <c r="N71" s="17">
        <f>'[1]TOTAL PARA  2022'!N71</f>
        <v>0</v>
      </c>
      <c r="O71" s="17">
        <f>'[1]TOTAL PARA  2022'!O71</f>
        <v>0</v>
      </c>
      <c r="P71" s="17">
        <f t="shared" si="3"/>
        <v>148202</v>
      </c>
      <c r="Q71" s="17">
        <f t="shared" si="4"/>
        <v>431305.44999999995</v>
      </c>
      <c r="R71" s="17">
        <f t="shared" si="4"/>
        <v>0</v>
      </c>
      <c r="S71" s="17">
        <f t="shared" si="4"/>
        <v>0</v>
      </c>
      <c r="T71" s="17">
        <f t="shared" si="5"/>
        <v>431305.44999999995</v>
      </c>
    </row>
    <row r="72" spans="1:20">
      <c r="A72" s="13">
        <v>64</v>
      </c>
      <c r="B72" s="20" t="s">
        <v>146</v>
      </c>
      <c r="C72" s="15" t="s">
        <v>13</v>
      </c>
      <c r="D72" s="16" t="s">
        <v>147</v>
      </c>
      <c r="E72" s="17">
        <f>'[1]TOTAL PARA  2022'!E72</f>
        <v>111974.42</v>
      </c>
      <c r="F72" s="17">
        <f>'[1]TOTAL PARA  2022'!F72</f>
        <v>0</v>
      </c>
      <c r="G72" s="17">
        <f>'[1]TOTAL PARA  2022'!G72</f>
        <v>31535</v>
      </c>
      <c r="H72" s="17">
        <f t="shared" si="1"/>
        <v>143509.41999999998</v>
      </c>
      <c r="I72" s="17">
        <f>'[1]TOTAL PARA  2022'!I72</f>
        <v>78692.639999999999</v>
      </c>
      <c r="J72" s="17">
        <f>'[1]TOTAL PARA  2022'!J72</f>
        <v>0</v>
      </c>
      <c r="K72" s="17">
        <f>'[1]TOTAL PARA  2022'!K72</f>
        <v>41377.78</v>
      </c>
      <c r="L72" s="17">
        <f t="shared" si="2"/>
        <v>120070.42</v>
      </c>
      <c r="M72" s="17">
        <f>'[1]TOTAL PARA  2022'!M72</f>
        <v>76603.75</v>
      </c>
      <c r="N72" s="17">
        <f>'[1]TOTAL PARA  2022'!N72</f>
        <v>0</v>
      </c>
      <c r="O72" s="17">
        <f>'[1]TOTAL PARA  2022'!O72</f>
        <v>41199.839999999997</v>
      </c>
      <c r="P72" s="17">
        <f t="shared" si="3"/>
        <v>117803.59</v>
      </c>
      <c r="Q72" s="17">
        <f t="shared" si="4"/>
        <v>267270.81</v>
      </c>
      <c r="R72" s="17">
        <f t="shared" si="4"/>
        <v>0</v>
      </c>
      <c r="S72" s="17">
        <f t="shared" si="4"/>
        <v>114112.62</v>
      </c>
      <c r="T72" s="17">
        <f t="shared" si="5"/>
        <v>381383.43</v>
      </c>
    </row>
    <row r="73" spans="1:20">
      <c r="A73" s="13">
        <v>65</v>
      </c>
      <c r="B73" s="14" t="s">
        <v>148</v>
      </c>
      <c r="C73" s="15" t="s">
        <v>40</v>
      </c>
      <c r="D73" s="16" t="s">
        <v>149</v>
      </c>
      <c r="E73" s="17">
        <f>'[1]TOTAL PARA  2022'!E73</f>
        <v>66435.03</v>
      </c>
      <c r="F73" s="17">
        <f>'[1]TOTAL PARA  2022'!F73</f>
        <v>2280</v>
      </c>
      <c r="G73" s="17">
        <f>'[1]TOTAL PARA  2022'!G73</f>
        <v>0</v>
      </c>
      <c r="H73" s="17">
        <f t="shared" si="1"/>
        <v>68715.03</v>
      </c>
      <c r="I73" s="17">
        <f>'[1]TOTAL PARA  2022'!I73</f>
        <v>71183.45</v>
      </c>
      <c r="J73" s="17">
        <f>'[1]TOTAL PARA  2022'!J73</f>
        <v>2548.67</v>
      </c>
      <c r="K73" s="17">
        <f>'[1]TOTAL PARA  2022'!K73</f>
        <v>0</v>
      </c>
      <c r="L73" s="17">
        <f t="shared" si="2"/>
        <v>73732.12</v>
      </c>
      <c r="M73" s="17">
        <f>'[1]TOTAL PARA  2022'!M73</f>
        <v>69461.440000000002</v>
      </c>
      <c r="N73" s="17">
        <f>'[1]TOTAL PARA  2022'!N73</f>
        <v>2608.91</v>
      </c>
      <c r="O73" s="17">
        <f>'[1]TOTAL PARA  2022'!O73</f>
        <v>0</v>
      </c>
      <c r="P73" s="17">
        <f t="shared" si="3"/>
        <v>72070.350000000006</v>
      </c>
      <c r="Q73" s="17">
        <f t="shared" si="4"/>
        <v>207079.91999999998</v>
      </c>
      <c r="R73" s="17">
        <f t="shared" si="4"/>
        <v>7437.58</v>
      </c>
      <c r="S73" s="17">
        <f t="shared" si="4"/>
        <v>0</v>
      </c>
      <c r="T73" s="17">
        <f t="shared" si="5"/>
        <v>214517.49999999997</v>
      </c>
    </row>
    <row r="74" spans="1:20">
      <c r="A74" s="13">
        <v>66</v>
      </c>
      <c r="B74" s="20" t="s">
        <v>150</v>
      </c>
      <c r="C74" s="15" t="s">
        <v>19</v>
      </c>
      <c r="D74" s="16" t="s">
        <v>151</v>
      </c>
      <c r="E74" s="17">
        <f>'[1]TOTAL PARA  2022'!E74</f>
        <v>149661.01999999999</v>
      </c>
      <c r="F74" s="17">
        <f>'[1]TOTAL PARA  2022'!F74</f>
        <v>0</v>
      </c>
      <c r="G74" s="17">
        <f>'[1]TOTAL PARA  2022'!G74</f>
        <v>0</v>
      </c>
      <c r="H74" s="17">
        <f t="shared" ref="H74:H137" si="6">E74+F74+G74</f>
        <v>149661.01999999999</v>
      </c>
      <c r="I74" s="17">
        <f>'[1]TOTAL PARA  2022'!I74</f>
        <v>82300.81</v>
      </c>
      <c r="J74" s="17">
        <f>'[1]TOTAL PARA  2022'!J74</f>
        <v>0</v>
      </c>
      <c r="K74" s="17">
        <f>'[1]TOTAL PARA  2022'!K74</f>
        <v>0</v>
      </c>
      <c r="L74" s="17">
        <f t="shared" ref="L74:L137" si="7">I74+J74+K74</f>
        <v>82300.81</v>
      </c>
      <c r="M74" s="17">
        <f>'[1]TOTAL PARA  2022'!M74</f>
        <v>79501.930000000008</v>
      </c>
      <c r="N74" s="17">
        <f>'[1]TOTAL PARA  2022'!N74</f>
        <v>0</v>
      </c>
      <c r="O74" s="17">
        <f>'[1]TOTAL PARA  2022'!O74</f>
        <v>0</v>
      </c>
      <c r="P74" s="17">
        <f t="shared" ref="P74:P137" si="8">M74+N74+O74</f>
        <v>79501.930000000008</v>
      </c>
      <c r="Q74" s="17">
        <f t="shared" ref="Q74:S137" si="9">E74+I74+M74</f>
        <v>311463.76</v>
      </c>
      <c r="R74" s="17">
        <f t="shared" si="9"/>
        <v>0</v>
      </c>
      <c r="S74" s="17">
        <f t="shared" si="9"/>
        <v>0</v>
      </c>
      <c r="T74" s="17">
        <f t="shared" ref="T74:T137" si="10">Q74+R74+S74</f>
        <v>311463.76</v>
      </c>
    </row>
    <row r="75" spans="1:20">
      <c r="A75" s="13">
        <v>67</v>
      </c>
      <c r="B75" s="20" t="s">
        <v>152</v>
      </c>
      <c r="C75" s="15" t="s">
        <v>51</v>
      </c>
      <c r="D75" s="16" t="s">
        <v>153</v>
      </c>
      <c r="E75" s="17">
        <f>'[1]TOTAL PARA  2022'!E75</f>
        <v>61299.75</v>
      </c>
      <c r="F75" s="17">
        <f>'[1]TOTAL PARA  2022'!F75</f>
        <v>0</v>
      </c>
      <c r="G75" s="17">
        <f>'[1]TOTAL PARA  2022'!G75</f>
        <v>0</v>
      </c>
      <c r="H75" s="17">
        <f t="shared" si="6"/>
        <v>61299.75</v>
      </c>
      <c r="I75" s="17">
        <f>'[1]TOTAL PARA  2022'!I75</f>
        <v>67525.69</v>
      </c>
      <c r="J75" s="17">
        <f>'[1]TOTAL PARA  2022'!J75</f>
        <v>0</v>
      </c>
      <c r="K75" s="17">
        <f>'[1]TOTAL PARA  2022'!K75</f>
        <v>0</v>
      </c>
      <c r="L75" s="17">
        <f t="shared" si="7"/>
        <v>67525.69</v>
      </c>
      <c r="M75" s="17">
        <f>'[1]TOTAL PARA  2022'!M75</f>
        <v>67525.039999999994</v>
      </c>
      <c r="N75" s="17">
        <f>'[1]TOTAL PARA  2022'!N75</f>
        <v>0</v>
      </c>
      <c r="O75" s="17">
        <f>'[1]TOTAL PARA  2022'!O75</f>
        <v>0</v>
      </c>
      <c r="P75" s="17">
        <f t="shared" si="8"/>
        <v>67525.039999999994</v>
      </c>
      <c r="Q75" s="17">
        <f t="shared" si="9"/>
        <v>196350.47999999998</v>
      </c>
      <c r="R75" s="17">
        <f t="shared" si="9"/>
        <v>0</v>
      </c>
      <c r="S75" s="17">
        <f t="shared" si="9"/>
        <v>0</v>
      </c>
      <c r="T75" s="17">
        <f t="shared" si="10"/>
        <v>196350.47999999998</v>
      </c>
    </row>
    <row r="76" spans="1:20">
      <c r="A76" s="13">
        <v>68</v>
      </c>
      <c r="B76" s="20" t="s">
        <v>154</v>
      </c>
      <c r="C76" s="15" t="s">
        <v>19</v>
      </c>
      <c r="D76" s="16" t="s">
        <v>155</v>
      </c>
      <c r="E76" s="17">
        <f>'[1]TOTAL PARA  2022'!E76</f>
        <v>88590.3</v>
      </c>
      <c r="F76" s="17">
        <f>'[1]TOTAL PARA  2022'!F76</f>
        <v>0</v>
      </c>
      <c r="G76" s="17">
        <f>'[1]TOTAL PARA  2022'!G76</f>
        <v>0</v>
      </c>
      <c r="H76" s="17">
        <f t="shared" si="6"/>
        <v>88590.3</v>
      </c>
      <c r="I76" s="17">
        <f>'[1]TOTAL PARA  2022'!I76</f>
        <v>100451.71</v>
      </c>
      <c r="J76" s="17">
        <f>'[1]TOTAL PARA  2022'!J76</f>
        <v>5385.99</v>
      </c>
      <c r="K76" s="17">
        <f>'[1]TOTAL PARA  2022'!K76</f>
        <v>0</v>
      </c>
      <c r="L76" s="17">
        <f t="shared" si="7"/>
        <v>105837.70000000001</v>
      </c>
      <c r="M76" s="17">
        <f>'[1]TOTAL PARA  2022'!M76</f>
        <v>98105.319999999992</v>
      </c>
      <c r="N76" s="17">
        <f>'[1]TOTAL PARA  2022'!N76</f>
        <v>0</v>
      </c>
      <c r="O76" s="17">
        <f>'[1]TOTAL PARA  2022'!O76</f>
        <v>0</v>
      </c>
      <c r="P76" s="17">
        <f t="shared" si="8"/>
        <v>98105.319999999992</v>
      </c>
      <c r="Q76" s="17">
        <f t="shared" si="9"/>
        <v>287147.33</v>
      </c>
      <c r="R76" s="17">
        <f t="shared" si="9"/>
        <v>5385.99</v>
      </c>
      <c r="S76" s="17">
        <f t="shared" si="9"/>
        <v>0</v>
      </c>
      <c r="T76" s="17">
        <f t="shared" si="10"/>
        <v>292533.32</v>
      </c>
    </row>
    <row r="77" spans="1:20">
      <c r="A77" s="13">
        <v>69</v>
      </c>
      <c r="B77" s="20" t="s">
        <v>156</v>
      </c>
      <c r="C77" s="15" t="s">
        <v>37</v>
      </c>
      <c r="D77" s="16" t="s">
        <v>157</v>
      </c>
      <c r="E77" s="17">
        <f>'[1]TOTAL PARA  2022'!E77</f>
        <v>0</v>
      </c>
      <c r="F77" s="17">
        <f>'[1]TOTAL PARA  2022'!F77</f>
        <v>1610</v>
      </c>
      <c r="G77" s="17">
        <f>'[1]TOTAL PARA  2022'!G77</f>
        <v>0</v>
      </c>
      <c r="H77" s="17">
        <f t="shared" si="6"/>
        <v>1610</v>
      </c>
      <c r="I77" s="17">
        <f>'[1]TOTAL PARA  2022'!I77</f>
        <v>0</v>
      </c>
      <c r="J77" s="17">
        <f>'[1]TOTAL PARA  2022'!J77</f>
        <v>1593.89</v>
      </c>
      <c r="K77" s="17">
        <f>'[1]TOTAL PARA  2022'!K77</f>
        <v>0</v>
      </c>
      <c r="L77" s="17">
        <f t="shared" si="7"/>
        <v>1593.89</v>
      </c>
      <c r="M77" s="17">
        <f>'[1]TOTAL PARA  2022'!M77</f>
        <v>0</v>
      </c>
      <c r="N77" s="17">
        <f>'[1]TOTAL PARA  2022'!N77</f>
        <v>1427.95</v>
      </c>
      <c r="O77" s="17">
        <f>'[1]TOTAL PARA  2022'!O77</f>
        <v>0</v>
      </c>
      <c r="P77" s="17">
        <f t="shared" si="8"/>
        <v>1427.95</v>
      </c>
      <c r="Q77" s="17">
        <f t="shared" si="9"/>
        <v>0</v>
      </c>
      <c r="R77" s="17">
        <f t="shared" si="9"/>
        <v>4631.84</v>
      </c>
      <c r="S77" s="17">
        <f t="shared" si="9"/>
        <v>0</v>
      </c>
      <c r="T77" s="17">
        <f t="shared" si="10"/>
        <v>4631.84</v>
      </c>
    </row>
    <row r="78" spans="1:20">
      <c r="A78" s="13">
        <v>70</v>
      </c>
      <c r="B78" s="14" t="s">
        <v>158</v>
      </c>
      <c r="C78" s="15" t="s">
        <v>19</v>
      </c>
      <c r="D78" s="16" t="s">
        <v>159</v>
      </c>
      <c r="E78" s="17">
        <f>'[1]TOTAL PARA  2022'!E78</f>
        <v>77932.73</v>
      </c>
      <c r="F78" s="17">
        <f>'[1]TOTAL PARA  2022'!F78</f>
        <v>0</v>
      </c>
      <c r="G78" s="17">
        <f>'[1]TOTAL PARA  2022'!G78</f>
        <v>0</v>
      </c>
      <c r="H78" s="17">
        <f t="shared" si="6"/>
        <v>77932.73</v>
      </c>
      <c r="I78" s="17">
        <f>'[1]TOTAL PARA  2022'!I78</f>
        <v>82965.570000000007</v>
      </c>
      <c r="J78" s="17">
        <f>'[1]TOTAL PARA  2022'!J78</f>
        <v>0</v>
      </c>
      <c r="K78" s="17">
        <f>'[1]TOTAL PARA  2022'!K78</f>
        <v>0</v>
      </c>
      <c r="L78" s="17">
        <f t="shared" si="7"/>
        <v>82965.570000000007</v>
      </c>
      <c r="M78" s="17">
        <f>'[1]TOTAL PARA  2022'!M78</f>
        <v>81004.990000000005</v>
      </c>
      <c r="N78" s="17">
        <f>'[1]TOTAL PARA  2022'!N78</f>
        <v>0</v>
      </c>
      <c r="O78" s="17">
        <f>'[1]TOTAL PARA  2022'!O78</f>
        <v>0</v>
      </c>
      <c r="P78" s="17">
        <f t="shared" si="8"/>
        <v>81004.990000000005</v>
      </c>
      <c r="Q78" s="17">
        <f t="shared" si="9"/>
        <v>241903.28999999998</v>
      </c>
      <c r="R78" s="17">
        <f t="shared" si="9"/>
        <v>0</v>
      </c>
      <c r="S78" s="17">
        <f t="shared" si="9"/>
        <v>0</v>
      </c>
      <c r="T78" s="17">
        <f t="shared" si="10"/>
        <v>241903.28999999998</v>
      </c>
    </row>
    <row r="79" spans="1:20">
      <c r="A79" s="13">
        <v>71</v>
      </c>
      <c r="B79" s="20" t="s">
        <v>160</v>
      </c>
      <c r="C79" s="21" t="s">
        <v>19</v>
      </c>
      <c r="D79" s="16" t="s">
        <v>161</v>
      </c>
      <c r="E79" s="17">
        <f>'[1]TOTAL PARA  2022'!E79</f>
        <v>70389.33</v>
      </c>
      <c r="F79" s="17">
        <f>'[1]TOTAL PARA  2022'!F79</f>
        <v>0</v>
      </c>
      <c r="G79" s="17">
        <f>'[1]TOTAL PARA  2022'!G79</f>
        <v>0</v>
      </c>
      <c r="H79" s="17">
        <f t="shared" si="6"/>
        <v>70389.33</v>
      </c>
      <c r="I79" s="17">
        <f>'[1]TOTAL PARA  2022'!I79</f>
        <v>76342.880000000005</v>
      </c>
      <c r="J79" s="17">
        <f>'[1]TOTAL PARA  2022'!J79</f>
        <v>0</v>
      </c>
      <c r="K79" s="17">
        <f>'[1]TOTAL PARA  2022'!K79</f>
        <v>0</v>
      </c>
      <c r="L79" s="17">
        <f t="shared" si="7"/>
        <v>76342.880000000005</v>
      </c>
      <c r="M79" s="17">
        <f>'[1]TOTAL PARA  2022'!M79</f>
        <v>74598.48</v>
      </c>
      <c r="N79" s="17">
        <f>'[1]TOTAL PARA  2022'!N79</f>
        <v>0</v>
      </c>
      <c r="O79" s="17">
        <f>'[1]TOTAL PARA  2022'!O79</f>
        <v>0</v>
      </c>
      <c r="P79" s="17">
        <f t="shared" si="8"/>
        <v>74598.48</v>
      </c>
      <c r="Q79" s="17">
        <f t="shared" si="9"/>
        <v>221330.69</v>
      </c>
      <c r="R79" s="17">
        <f t="shared" si="9"/>
        <v>0</v>
      </c>
      <c r="S79" s="17">
        <f t="shared" si="9"/>
        <v>0</v>
      </c>
      <c r="T79" s="17">
        <f t="shared" si="10"/>
        <v>221330.69</v>
      </c>
    </row>
    <row r="80" spans="1:20">
      <c r="A80" s="13">
        <v>72</v>
      </c>
      <c r="B80" s="14" t="s">
        <v>162</v>
      </c>
      <c r="C80" s="15" t="s">
        <v>34</v>
      </c>
      <c r="D80" s="16" t="s">
        <v>163</v>
      </c>
      <c r="E80" s="17">
        <f>'[1]TOTAL PARA  2022'!E80</f>
        <v>0</v>
      </c>
      <c r="F80" s="17">
        <f>'[1]TOTAL PARA  2022'!F80</f>
        <v>0</v>
      </c>
      <c r="G80" s="17">
        <f>'[1]TOTAL PARA  2022'!G80</f>
        <v>34678</v>
      </c>
      <c r="H80" s="17">
        <f t="shared" si="6"/>
        <v>34678</v>
      </c>
      <c r="I80" s="17">
        <f>'[1]TOTAL PARA  2022'!I80</f>
        <v>0</v>
      </c>
      <c r="J80" s="17">
        <f>'[1]TOTAL PARA  2022'!J80</f>
        <v>0</v>
      </c>
      <c r="K80" s="17">
        <f>'[1]TOTAL PARA  2022'!K80</f>
        <v>39980.129999999997</v>
      </c>
      <c r="L80" s="17">
        <f t="shared" si="7"/>
        <v>39980.129999999997</v>
      </c>
      <c r="M80" s="17">
        <f>'[1]TOTAL PARA  2022'!M80</f>
        <v>0</v>
      </c>
      <c r="N80" s="17">
        <f>'[1]TOTAL PARA  2022'!N80</f>
        <v>0</v>
      </c>
      <c r="O80" s="17">
        <f>'[1]TOTAL PARA  2022'!O80</f>
        <v>37578.75</v>
      </c>
      <c r="P80" s="17">
        <f t="shared" si="8"/>
        <v>37578.75</v>
      </c>
      <c r="Q80" s="17">
        <f t="shared" si="9"/>
        <v>0</v>
      </c>
      <c r="R80" s="17">
        <f t="shared" si="9"/>
        <v>0</v>
      </c>
      <c r="S80" s="17">
        <f t="shared" si="9"/>
        <v>112236.88</v>
      </c>
      <c r="T80" s="17">
        <f t="shared" si="10"/>
        <v>112236.88</v>
      </c>
    </row>
    <row r="81" spans="1:20">
      <c r="A81" s="13">
        <v>73</v>
      </c>
      <c r="B81" s="20" t="s">
        <v>164</v>
      </c>
      <c r="C81" s="21" t="s">
        <v>19</v>
      </c>
      <c r="D81" s="16" t="s">
        <v>165</v>
      </c>
      <c r="E81" s="17">
        <f>'[1]TOTAL PARA  2022'!E81</f>
        <v>139444.35999999999</v>
      </c>
      <c r="F81" s="17">
        <f>'[1]TOTAL PARA  2022'!F81</f>
        <v>0</v>
      </c>
      <c r="G81" s="17">
        <f>'[1]TOTAL PARA  2022'!G81</f>
        <v>0</v>
      </c>
      <c r="H81" s="17">
        <f t="shared" si="6"/>
        <v>139444.35999999999</v>
      </c>
      <c r="I81" s="17">
        <f>'[1]TOTAL PARA  2022'!I81</f>
        <v>86578.17</v>
      </c>
      <c r="J81" s="17">
        <f>'[1]TOTAL PARA  2022'!J81</f>
        <v>0</v>
      </c>
      <c r="K81" s="17">
        <f>'[1]TOTAL PARA  2022'!K81</f>
        <v>0</v>
      </c>
      <c r="L81" s="17">
        <f t="shared" si="7"/>
        <v>86578.17</v>
      </c>
      <c r="M81" s="17">
        <f>'[1]TOTAL PARA  2022'!M81</f>
        <v>83932.43</v>
      </c>
      <c r="N81" s="17">
        <f>'[1]TOTAL PARA  2022'!N81</f>
        <v>0</v>
      </c>
      <c r="O81" s="17">
        <f>'[1]TOTAL PARA  2022'!O81</f>
        <v>0</v>
      </c>
      <c r="P81" s="17">
        <f t="shared" si="8"/>
        <v>83932.43</v>
      </c>
      <c r="Q81" s="17">
        <f t="shared" si="9"/>
        <v>309954.95999999996</v>
      </c>
      <c r="R81" s="17">
        <f t="shared" si="9"/>
        <v>0</v>
      </c>
      <c r="S81" s="17">
        <f t="shared" si="9"/>
        <v>0</v>
      </c>
      <c r="T81" s="17">
        <f t="shared" si="10"/>
        <v>309954.95999999996</v>
      </c>
    </row>
    <row r="82" spans="1:20">
      <c r="A82" s="13">
        <v>74</v>
      </c>
      <c r="B82" s="20" t="s">
        <v>166</v>
      </c>
      <c r="C82" s="21" t="s">
        <v>40</v>
      </c>
      <c r="D82" s="16" t="s">
        <v>167</v>
      </c>
      <c r="E82" s="17">
        <f>'[1]TOTAL PARA  2022'!E82</f>
        <v>156510.64000000001</v>
      </c>
      <c r="F82" s="17">
        <f>'[1]TOTAL PARA  2022'!F82</f>
        <v>4280</v>
      </c>
      <c r="G82" s="17">
        <f>'[1]TOTAL PARA  2022'!G82</f>
        <v>0</v>
      </c>
      <c r="H82" s="17">
        <f t="shared" si="6"/>
        <v>160790.64000000001</v>
      </c>
      <c r="I82" s="17">
        <f>'[1]TOTAL PARA  2022'!I82</f>
        <v>94728.88</v>
      </c>
      <c r="J82" s="17">
        <f>'[1]TOTAL PARA  2022'!J82</f>
        <v>4746.57</v>
      </c>
      <c r="K82" s="17">
        <f>'[1]TOTAL PARA  2022'!K82</f>
        <v>0</v>
      </c>
      <c r="L82" s="17">
        <f t="shared" si="7"/>
        <v>99475.450000000012</v>
      </c>
      <c r="M82" s="17">
        <f>'[1]TOTAL PARA  2022'!M82</f>
        <v>91840.22</v>
      </c>
      <c r="N82" s="17">
        <f>'[1]TOTAL PARA  2022'!N82</f>
        <v>4867.1499999999996</v>
      </c>
      <c r="O82" s="17">
        <f>'[1]TOTAL PARA  2022'!O82</f>
        <v>0</v>
      </c>
      <c r="P82" s="17">
        <f t="shared" si="8"/>
        <v>96707.37</v>
      </c>
      <c r="Q82" s="17">
        <f t="shared" si="9"/>
        <v>343079.74</v>
      </c>
      <c r="R82" s="17">
        <f t="shared" si="9"/>
        <v>13893.72</v>
      </c>
      <c r="S82" s="17">
        <f t="shared" si="9"/>
        <v>0</v>
      </c>
      <c r="T82" s="17">
        <f t="shared" si="10"/>
        <v>356973.45999999996</v>
      </c>
    </row>
    <row r="83" spans="1:20">
      <c r="A83" s="13">
        <v>75</v>
      </c>
      <c r="B83" s="20" t="s">
        <v>168</v>
      </c>
      <c r="C83" s="21" t="s">
        <v>19</v>
      </c>
      <c r="D83" s="22" t="s">
        <v>169</v>
      </c>
      <c r="E83" s="17">
        <f>'[1]TOTAL PARA  2022'!E83</f>
        <v>55870.78</v>
      </c>
      <c r="F83" s="17">
        <f>'[1]TOTAL PARA  2022'!F83</f>
        <v>0</v>
      </c>
      <c r="G83" s="17">
        <f>'[1]TOTAL PARA  2022'!G83</f>
        <v>0</v>
      </c>
      <c r="H83" s="17">
        <f t="shared" si="6"/>
        <v>55870.78</v>
      </c>
      <c r="I83" s="17">
        <f>'[1]TOTAL PARA  2022'!I83</f>
        <v>62614.76</v>
      </c>
      <c r="J83" s="17">
        <f>'[1]TOTAL PARA  2022'!J83</f>
        <v>0</v>
      </c>
      <c r="K83" s="17">
        <f>'[1]TOTAL PARA  2022'!K83</f>
        <v>0</v>
      </c>
      <c r="L83" s="17">
        <f t="shared" si="7"/>
        <v>62614.76</v>
      </c>
      <c r="M83" s="17">
        <f>'[1]TOTAL PARA  2022'!M83</f>
        <v>61220.08</v>
      </c>
      <c r="N83" s="17">
        <f>'[1]TOTAL PARA  2022'!N83</f>
        <v>0</v>
      </c>
      <c r="O83" s="17">
        <f>'[1]TOTAL PARA  2022'!O83</f>
        <v>0</v>
      </c>
      <c r="P83" s="17">
        <f t="shared" si="8"/>
        <v>61220.08</v>
      </c>
      <c r="Q83" s="17">
        <f t="shared" si="9"/>
        <v>179705.62</v>
      </c>
      <c r="R83" s="17">
        <f t="shared" si="9"/>
        <v>0</v>
      </c>
      <c r="S83" s="17">
        <f t="shared" si="9"/>
        <v>0</v>
      </c>
      <c r="T83" s="17">
        <f t="shared" si="10"/>
        <v>179705.62</v>
      </c>
    </row>
    <row r="84" spans="1:20">
      <c r="A84" s="13">
        <v>76</v>
      </c>
      <c r="B84" s="20" t="s">
        <v>170</v>
      </c>
      <c r="C84" s="21" t="s">
        <v>34</v>
      </c>
      <c r="D84" s="16" t="s">
        <v>171</v>
      </c>
      <c r="E84" s="17">
        <f>'[1]TOTAL PARA  2022'!E84</f>
        <v>0</v>
      </c>
      <c r="F84" s="17">
        <f>'[1]TOTAL PARA  2022'!F84</f>
        <v>0</v>
      </c>
      <c r="G84" s="17">
        <f>'[1]TOTAL PARA  2022'!G84</f>
        <v>91080</v>
      </c>
      <c r="H84" s="17">
        <f t="shared" si="6"/>
        <v>91080</v>
      </c>
      <c r="I84" s="17">
        <f>'[1]TOTAL PARA  2022'!I84</f>
        <v>0</v>
      </c>
      <c r="J84" s="17">
        <f>'[1]TOTAL PARA  2022'!J84</f>
        <v>0</v>
      </c>
      <c r="K84" s="17">
        <f>'[1]TOTAL PARA  2022'!K84</f>
        <v>61096.6</v>
      </c>
      <c r="L84" s="17">
        <f t="shared" si="7"/>
        <v>61096.6</v>
      </c>
      <c r="M84" s="17">
        <f>'[1]TOTAL PARA  2022'!M84</f>
        <v>0</v>
      </c>
      <c r="N84" s="17">
        <f>'[1]TOTAL PARA  2022'!N84</f>
        <v>0</v>
      </c>
      <c r="O84" s="17">
        <f>'[1]TOTAL PARA  2022'!O84</f>
        <v>56427.15</v>
      </c>
      <c r="P84" s="17">
        <f t="shared" si="8"/>
        <v>56427.15</v>
      </c>
      <c r="Q84" s="17">
        <f t="shared" si="9"/>
        <v>0</v>
      </c>
      <c r="R84" s="17">
        <f t="shared" si="9"/>
        <v>0</v>
      </c>
      <c r="S84" s="17">
        <f t="shared" si="9"/>
        <v>208603.75</v>
      </c>
      <c r="T84" s="17">
        <f t="shared" si="10"/>
        <v>208603.75</v>
      </c>
    </row>
    <row r="85" spans="1:20">
      <c r="A85" s="13">
        <v>77</v>
      </c>
      <c r="B85" s="20" t="s">
        <v>172</v>
      </c>
      <c r="C85" s="21" t="s">
        <v>19</v>
      </c>
      <c r="D85" s="16" t="s">
        <v>173</v>
      </c>
      <c r="E85" s="17">
        <f>'[1]TOTAL PARA  2022'!E85</f>
        <v>46338.29</v>
      </c>
      <c r="F85" s="17">
        <f>'[1]TOTAL PARA  2022'!F85</f>
        <v>0</v>
      </c>
      <c r="G85" s="17">
        <f>'[1]TOTAL PARA  2022'!G85</f>
        <v>0</v>
      </c>
      <c r="H85" s="17">
        <f t="shared" si="6"/>
        <v>46338.29</v>
      </c>
      <c r="I85" s="17">
        <f>'[1]TOTAL PARA  2022'!I85</f>
        <v>51994.51</v>
      </c>
      <c r="J85" s="17">
        <f>'[1]TOTAL PARA  2022'!J85</f>
        <v>0</v>
      </c>
      <c r="K85" s="17">
        <f>'[1]TOTAL PARA  2022'!K85</f>
        <v>0</v>
      </c>
      <c r="L85" s="17">
        <f t="shared" si="7"/>
        <v>51994.51</v>
      </c>
      <c r="M85" s="17">
        <f>'[1]TOTAL PARA  2022'!M85</f>
        <v>50776.72</v>
      </c>
      <c r="N85" s="17">
        <f>'[1]TOTAL PARA  2022'!N85</f>
        <v>0</v>
      </c>
      <c r="O85" s="17">
        <f>'[1]TOTAL PARA  2022'!O85</f>
        <v>0</v>
      </c>
      <c r="P85" s="17">
        <f t="shared" si="8"/>
        <v>50776.72</v>
      </c>
      <c r="Q85" s="17">
        <f t="shared" si="9"/>
        <v>149109.52000000002</v>
      </c>
      <c r="R85" s="17">
        <f t="shared" si="9"/>
        <v>0</v>
      </c>
      <c r="S85" s="17">
        <f t="shared" si="9"/>
        <v>0</v>
      </c>
      <c r="T85" s="17">
        <f t="shared" si="10"/>
        <v>149109.52000000002</v>
      </c>
    </row>
    <row r="86" spans="1:20">
      <c r="A86" s="13">
        <v>78</v>
      </c>
      <c r="B86" s="20" t="s">
        <v>174</v>
      </c>
      <c r="C86" s="21" t="s">
        <v>34</v>
      </c>
      <c r="D86" s="16" t="s">
        <v>175</v>
      </c>
      <c r="E86" s="17">
        <f>'[1]TOTAL PARA  2022'!E86</f>
        <v>0</v>
      </c>
      <c r="F86" s="17">
        <f>'[1]TOTAL PARA  2022'!F86</f>
        <v>0</v>
      </c>
      <c r="G86" s="17">
        <f>'[1]TOTAL PARA  2022'!G86</f>
        <v>712205</v>
      </c>
      <c r="H86" s="17">
        <f t="shared" si="6"/>
        <v>712205</v>
      </c>
      <c r="I86" s="17">
        <f>'[1]TOTAL PARA  2022'!I86</f>
        <v>0</v>
      </c>
      <c r="J86" s="17">
        <f>'[1]TOTAL PARA  2022'!J86</f>
        <v>0</v>
      </c>
      <c r="K86" s="17">
        <f>'[1]TOTAL PARA  2022'!K86</f>
        <v>572775.31999999995</v>
      </c>
      <c r="L86" s="17">
        <f t="shared" si="7"/>
        <v>572775.31999999995</v>
      </c>
      <c r="M86" s="17">
        <f>'[1]TOTAL PARA  2022'!M86</f>
        <v>0</v>
      </c>
      <c r="N86" s="17">
        <f>'[1]TOTAL PARA  2022'!N86</f>
        <v>0</v>
      </c>
      <c r="O86" s="17">
        <f>'[1]TOTAL PARA  2022'!O86</f>
        <v>577459.03</v>
      </c>
      <c r="P86" s="17">
        <f t="shared" si="8"/>
        <v>577459.03</v>
      </c>
      <c r="Q86" s="17">
        <f t="shared" si="9"/>
        <v>0</v>
      </c>
      <c r="R86" s="17">
        <f t="shared" si="9"/>
        <v>0</v>
      </c>
      <c r="S86" s="17">
        <f t="shared" si="9"/>
        <v>1862439.3499999999</v>
      </c>
      <c r="T86" s="17">
        <f t="shared" si="10"/>
        <v>1862439.3499999999</v>
      </c>
    </row>
    <row r="87" spans="1:20">
      <c r="A87" s="13">
        <v>79</v>
      </c>
      <c r="B87" s="20" t="s">
        <v>176</v>
      </c>
      <c r="C87" s="21" t="s">
        <v>34</v>
      </c>
      <c r="D87" s="23" t="s">
        <v>177</v>
      </c>
      <c r="E87" s="17">
        <f>'[1]TOTAL PARA  2022'!E87</f>
        <v>0</v>
      </c>
      <c r="F87" s="17">
        <f>'[1]TOTAL PARA  2022'!F87</f>
        <v>0</v>
      </c>
      <c r="G87" s="17">
        <f>'[1]TOTAL PARA  2022'!G87</f>
        <v>69050</v>
      </c>
      <c r="H87" s="17">
        <f t="shared" si="6"/>
        <v>69050</v>
      </c>
      <c r="I87" s="17">
        <f>'[1]TOTAL PARA  2022'!I87</f>
        <v>0</v>
      </c>
      <c r="J87" s="17">
        <f>'[1]TOTAL PARA  2022'!J87</f>
        <v>0</v>
      </c>
      <c r="K87" s="17">
        <f>'[1]TOTAL PARA  2022'!K87</f>
        <v>67986.350000000006</v>
      </c>
      <c r="L87" s="17">
        <f t="shared" si="7"/>
        <v>67986.350000000006</v>
      </c>
      <c r="M87" s="17">
        <f>'[1]TOTAL PARA  2022'!M87</f>
        <v>0</v>
      </c>
      <c r="N87" s="17">
        <f>'[1]TOTAL PARA  2022'!N87</f>
        <v>0</v>
      </c>
      <c r="O87" s="17">
        <f>'[1]TOTAL PARA  2022'!O87</f>
        <v>62690.8</v>
      </c>
      <c r="P87" s="17">
        <f t="shared" si="8"/>
        <v>62690.8</v>
      </c>
      <c r="Q87" s="17">
        <f t="shared" si="9"/>
        <v>0</v>
      </c>
      <c r="R87" s="17">
        <f t="shared" si="9"/>
        <v>0</v>
      </c>
      <c r="S87" s="17">
        <f t="shared" si="9"/>
        <v>199727.15000000002</v>
      </c>
      <c r="T87" s="17">
        <f t="shared" si="10"/>
        <v>199727.15000000002</v>
      </c>
    </row>
    <row r="88" spans="1:20">
      <c r="A88" s="13">
        <v>80</v>
      </c>
      <c r="B88" s="20" t="s">
        <v>178</v>
      </c>
      <c r="C88" s="24" t="s">
        <v>19</v>
      </c>
      <c r="D88" s="16" t="s">
        <v>179</v>
      </c>
      <c r="E88" s="17">
        <f>'[1]TOTAL PARA  2022'!E88</f>
        <v>68972.33</v>
      </c>
      <c r="F88" s="17">
        <f>'[1]TOTAL PARA  2022'!F88</f>
        <v>0</v>
      </c>
      <c r="G88" s="17">
        <f>'[1]TOTAL PARA  2022'!G88</f>
        <v>0</v>
      </c>
      <c r="H88" s="17">
        <f t="shared" si="6"/>
        <v>68972.33</v>
      </c>
      <c r="I88" s="17">
        <f>'[1]TOTAL PARA  2022'!I88</f>
        <v>77407.490000000005</v>
      </c>
      <c r="J88" s="17">
        <f>'[1]TOTAL PARA  2022'!J88</f>
        <v>0</v>
      </c>
      <c r="K88" s="17">
        <f>'[1]TOTAL PARA  2022'!K88</f>
        <v>0</v>
      </c>
      <c r="L88" s="17">
        <f t="shared" si="7"/>
        <v>77407.490000000005</v>
      </c>
      <c r="M88" s="17">
        <f>'[1]TOTAL PARA  2022'!M88</f>
        <v>75582.12</v>
      </c>
      <c r="N88" s="17">
        <f>'[1]TOTAL PARA  2022'!N88</f>
        <v>0</v>
      </c>
      <c r="O88" s="17">
        <f>'[1]TOTAL PARA  2022'!O88</f>
        <v>0</v>
      </c>
      <c r="P88" s="17">
        <f t="shared" si="8"/>
        <v>75582.12</v>
      </c>
      <c r="Q88" s="17">
        <f t="shared" si="9"/>
        <v>221961.94</v>
      </c>
      <c r="R88" s="17">
        <f t="shared" si="9"/>
        <v>0</v>
      </c>
      <c r="S88" s="17">
        <f t="shared" si="9"/>
        <v>0</v>
      </c>
      <c r="T88" s="17">
        <f t="shared" si="10"/>
        <v>221961.94</v>
      </c>
    </row>
    <row r="89" spans="1:20" s="3" customFormat="1">
      <c r="A89" s="13">
        <v>81</v>
      </c>
      <c r="B89" s="25" t="s">
        <v>180</v>
      </c>
      <c r="C89" s="24" t="s">
        <v>16</v>
      </c>
      <c r="D89" s="15" t="s">
        <v>181</v>
      </c>
      <c r="E89" s="17">
        <f>'[1]TOTAL PARA  2022'!E89</f>
        <v>540629.25</v>
      </c>
      <c r="F89" s="17">
        <f>'[1]TOTAL PARA  2022'!F89</f>
        <v>8960</v>
      </c>
      <c r="G89" s="17">
        <f>'[1]TOTAL PARA  2022'!G89</f>
        <v>52895</v>
      </c>
      <c r="H89" s="17">
        <f t="shared" si="6"/>
        <v>602484.25</v>
      </c>
      <c r="I89" s="17">
        <f>'[1]TOTAL PARA  2022'!I89</f>
        <v>356092.12</v>
      </c>
      <c r="J89" s="17">
        <f>'[1]TOTAL PARA  2022'!J89</f>
        <v>10653.78</v>
      </c>
      <c r="K89" s="17">
        <f>'[1]TOTAL PARA  2022'!K89</f>
        <v>52011.75</v>
      </c>
      <c r="L89" s="17">
        <f t="shared" si="7"/>
        <v>418757.65</v>
      </c>
      <c r="M89" s="17">
        <f>'[1]TOTAL PARA  2022'!M89</f>
        <v>345672.85</v>
      </c>
      <c r="N89" s="17">
        <f>'[1]TOTAL PARA  2022'!N89</f>
        <v>10071.189999999999</v>
      </c>
      <c r="O89" s="17">
        <f>'[1]TOTAL PARA  2022'!O89</f>
        <v>54302.6</v>
      </c>
      <c r="P89" s="17">
        <f t="shared" si="8"/>
        <v>410046.63999999996</v>
      </c>
      <c r="Q89" s="17">
        <f t="shared" si="9"/>
        <v>1242394.22</v>
      </c>
      <c r="R89" s="17">
        <f t="shared" si="9"/>
        <v>29684.969999999998</v>
      </c>
      <c r="S89" s="17">
        <f t="shared" si="9"/>
        <v>159209.35</v>
      </c>
      <c r="T89" s="17">
        <f t="shared" si="10"/>
        <v>1431288.54</v>
      </c>
    </row>
    <row r="90" spans="1:20">
      <c r="A90" s="13">
        <v>82</v>
      </c>
      <c r="B90" s="20" t="s">
        <v>182</v>
      </c>
      <c r="C90" s="24" t="s">
        <v>37</v>
      </c>
      <c r="D90" s="16" t="s">
        <v>183</v>
      </c>
      <c r="E90" s="17">
        <f>'[1]TOTAL PARA  2022'!E90</f>
        <v>0</v>
      </c>
      <c r="F90" s="17">
        <f>'[1]TOTAL PARA  2022'!F90</f>
        <v>12690</v>
      </c>
      <c r="G90" s="17">
        <f>'[1]TOTAL PARA  2022'!G90</f>
        <v>0</v>
      </c>
      <c r="H90" s="17">
        <f t="shared" si="6"/>
        <v>12690</v>
      </c>
      <c r="I90" s="17">
        <f>'[1]TOTAL PARA  2022'!I90</f>
        <v>0</v>
      </c>
      <c r="J90" s="17">
        <f>'[1]TOTAL PARA  2022'!J90</f>
        <v>15209.97</v>
      </c>
      <c r="K90" s="17">
        <f>'[1]TOTAL PARA  2022'!K90</f>
        <v>0</v>
      </c>
      <c r="L90" s="17">
        <f t="shared" si="7"/>
        <v>15209.97</v>
      </c>
      <c r="M90" s="17">
        <f>'[1]TOTAL PARA  2022'!M90</f>
        <v>0</v>
      </c>
      <c r="N90" s="17">
        <f>'[1]TOTAL PARA  2022'!N90</f>
        <v>14164.42</v>
      </c>
      <c r="O90" s="17">
        <f>'[1]TOTAL PARA  2022'!O90</f>
        <v>0</v>
      </c>
      <c r="P90" s="17">
        <f t="shared" si="8"/>
        <v>14164.42</v>
      </c>
      <c r="Q90" s="17">
        <f t="shared" si="9"/>
        <v>0</v>
      </c>
      <c r="R90" s="17">
        <f t="shared" si="9"/>
        <v>42064.39</v>
      </c>
      <c r="S90" s="17">
        <f t="shared" si="9"/>
        <v>0</v>
      </c>
      <c r="T90" s="17">
        <f t="shared" si="10"/>
        <v>42064.39</v>
      </c>
    </row>
    <row r="91" spans="1:20">
      <c r="A91" s="13">
        <v>83</v>
      </c>
      <c r="B91" s="20" t="s">
        <v>184</v>
      </c>
      <c r="C91" s="24" t="s">
        <v>19</v>
      </c>
      <c r="D91" s="16" t="s">
        <v>185</v>
      </c>
      <c r="E91" s="17">
        <f>'[1]TOTAL PARA  2022'!E91</f>
        <v>39011.760000000002</v>
      </c>
      <c r="F91" s="17">
        <f>'[1]TOTAL PARA  2022'!F91</f>
        <v>0</v>
      </c>
      <c r="G91" s="17">
        <f>'[1]TOTAL PARA  2022'!G91</f>
        <v>0</v>
      </c>
      <c r="H91" s="17">
        <f t="shared" si="6"/>
        <v>39011.760000000002</v>
      </c>
      <c r="I91" s="17">
        <f>'[1]TOTAL PARA  2022'!I91</f>
        <v>43795.31</v>
      </c>
      <c r="J91" s="17">
        <f>'[1]TOTAL PARA  2022'!J91</f>
        <v>0</v>
      </c>
      <c r="K91" s="17">
        <f>'[1]TOTAL PARA  2022'!K91</f>
        <v>0</v>
      </c>
      <c r="L91" s="17">
        <f t="shared" si="7"/>
        <v>43795.31</v>
      </c>
      <c r="M91" s="17">
        <f>'[1]TOTAL PARA  2022'!M91</f>
        <v>42941.53</v>
      </c>
      <c r="N91" s="17">
        <f>'[1]TOTAL PARA  2022'!N91</f>
        <v>0</v>
      </c>
      <c r="O91" s="17">
        <f>'[1]TOTAL PARA  2022'!O91</f>
        <v>0</v>
      </c>
      <c r="P91" s="17">
        <f t="shared" si="8"/>
        <v>42941.53</v>
      </c>
      <c r="Q91" s="17">
        <f t="shared" si="9"/>
        <v>125748.6</v>
      </c>
      <c r="R91" s="17">
        <f t="shared" si="9"/>
        <v>0</v>
      </c>
      <c r="S91" s="17">
        <f t="shared" si="9"/>
        <v>0</v>
      </c>
      <c r="T91" s="17">
        <f t="shared" si="10"/>
        <v>125748.6</v>
      </c>
    </row>
    <row r="92" spans="1:20">
      <c r="A92" s="13">
        <v>84</v>
      </c>
      <c r="B92" s="20" t="s">
        <v>186</v>
      </c>
      <c r="C92" s="24" t="s">
        <v>19</v>
      </c>
      <c r="D92" s="16" t="s">
        <v>187</v>
      </c>
      <c r="E92" s="17">
        <f>'[1]TOTAL PARA  2022'!E92</f>
        <v>176777.59</v>
      </c>
      <c r="F92" s="17">
        <f>'[1]TOTAL PARA  2022'!F92</f>
        <v>0</v>
      </c>
      <c r="G92" s="17">
        <f>'[1]TOTAL PARA  2022'!G92</f>
        <v>0</v>
      </c>
      <c r="H92" s="17">
        <f t="shared" si="6"/>
        <v>176777.59</v>
      </c>
      <c r="I92" s="17">
        <f>'[1]TOTAL PARA  2022'!I92</f>
        <v>184567.89</v>
      </c>
      <c r="J92" s="17">
        <f>'[1]TOTAL PARA  2022'!J92</f>
        <v>0</v>
      </c>
      <c r="K92" s="17">
        <f>'[1]TOTAL PARA  2022'!K92</f>
        <v>0</v>
      </c>
      <c r="L92" s="17">
        <f t="shared" si="7"/>
        <v>184567.89</v>
      </c>
      <c r="M92" s="17">
        <f>'[1]TOTAL PARA  2022'!M92</f>
        <v>181652.13999999998</v>
      </c>
      <c r="N92" s="17">
        <f>'[1]TOTAL PARA  2022'!N92</f>
        <v>0</v>
      </c>
      <c r="O92" s="17">
        <f>'[1]TOTAL PARA  2022'!O92</f>
        <v>0</v>
      </c>
      <c r="P92" s="17">
        <f t="shared" si="8"/>
        <v>181652.13999999998</v>
      </c>
      <c r="Q92" s="17">
        <f t="shared" si="9"/>
        <v>542997.62</v>
      </c>
      <c r="R92" s="17">
        <f t="shared" si="9"/>
        <v>0</v>
      </c>
      <c r="S92" s="17">
        <f t="shared" si="9"/>
        <v>0</v>
      </c>
      <c r="T92" s="17">
        <f t="shared" si="10"/>
        <v>542997.62</v>
      </c>
    </row>
    <row r="93" spans="1:20">
      <c r="A93" s="13">
        <v>85</v>
      </c>
      <c r="B93" s="20" t="s">
        <v>188</v>
      </c>
      <c r="C93" s="24" t="s">
        <v>34</v>
      </c>
      <c r="D93" s="16" t="s">
        <v>189</v>
      </c>
      <c r="E93" s="17">
        <f>'[1]TOTAL PARA  2022'!E93</f>
        <v>0</v>
      </c>
      <c r="F93" s="17">
        <f>'[1]TOTAL PARA  2022'!F93</f>
        <v>0</v>
      </c>
      <c r="G93" s="17">
        <f>'[1]TOTAL PARA  2022'!G93</f>
        <v>101480</v>
      </c>
      <c r="H93" s="17">
        <f t="shared" si="6"/>
        <v>101480</v>
      </c>
      <c r="I93" s="17">
        <f>'[1]TOTAL PARA  2022'!I93</f>
        <v>0</v>
      </c>
      <c r="J93" s="17">
        <f>'[1]TOTAL PARA  2022'!J93</f>
        <v>0</v>
      </c>
      <c r="K93" s="17">
        <f>'[1]TOTAL PARA  2022'!K93</f>
        <v>113813.78</v>
      </c>
      <c r="L93" s="17">
        <f t="shared" si="7"/>
        <v>113813.78</v>
      </c>
      <c r="M93" s="17">
        <f>'[1]TOTAL PARA  2022'!M93</f>
        <v>0</v>
      </c>
      <c r="N93" s="17">
        <f>'[1]TOTAL PARA  2022'!N93</f>
        <v>0</v>
      </c>
      <c r="O93" s="17">
        <f>'[1]TOTAL PARA  2022'!O93</f>
        <v>112529.28</v>
      </c>
      <c r="P93" s="17">
        <f t="shared" si="8"/>
        <v>112529.28</v>
      </c>
      <c r="Q93" s="17">
        <f t="shared" si="9"/>
        <v>0</v>
      </c>
      <c r="R93" s="17">
        <f t="shared" si="9"/>
        <v>0</v>
      </c>
      <c r="S93" s="17">
        <f t="shared" si="9"/>
        <v>327823.06</v>
      </c>
      <c r="T93" s="17">
        <f t="shared" si="10"/>
        <v>327823.06</v>
      </c>
    </row>
    <row r="94" spans="1:20">
      <c r="A94" s="13">
        <v>86</v>
      </c>
      <c r="B94" s="20" t="s">
        <v>190</v>
      </c>
      <c r="C94" s="24" t="s">
        <v>34</v>
      </c>
      <c r="D94" s="22" t="s">
        <v>191</v>
      </c>
      <c r="E94" s="17">
        <f>'[1]TOTAL PARA  2022'!E94</f>
        <v>0</v>
      </c>
      <c r="F94" s="17">
        <f>'[1]TOTAL PARA  2022'!F94</f>
        <v>0</v>
      </c>
      <c r="G94" s="17">
        <f>'[1]TOTAL PARA  2022'!G94</f>
        <v>303841</v>
      </c>
      <c r="H94" s="17">
        <f t="shared" si="6"/>
        <v>303841</v>
      </c>
      <c r="I94" s="17">
        <f>'[1]TOTAL PARA  2022'!I94</f>
        <v>0</v>
      </c>
      <c r="J94" s="17">
        <f>'[1]TOTAL PARA  2022'!J94</f>
        <v>0</v>
      </c>
      <c r="K94" s="17">
        <f>'[1]TOTAL PARA  2022'!K94</f>
        <v>222840.95999999999</v>
      </c>
      <c r="L94" s="17">
        <f t="shared" si="7"/>
        <v>222840.95999999999</v>
      </c>
      <c r="M94" s="17">
        <f>'[1]TOTAL PARA  2022'!M94</f>
        <v>0</v>
      </c>
      <c r="N94" s="17">
        <f>'[1]TOTAL PARA  2022'!N94</f>
        <v>0</v>
      </c>
      <c r="O94" s="17">
        <f>'[1]TOTAL PARA  2022'!O94</f>
        <v>228496.83000000002</v>
      </c>
      <c r="P94" s="17">
        <f t="shared" si="8"/>
        <v>228496.83000000002</v>
      </c>
      <c r="Q94" s="17">
        <f t="shared" si="9"/>
        <v>0</v>
      </c>
      <c r="R94" s="17">
        <f t="shared" si="9"/>
        <v>0</v>
      </c>
      <c r="S94" s="17">
        <f t="shared" si="9"/>
        <v>755178.79</v>
      </c>
      <c r="T94" s="17">
        <f t="shared" si="10"/>
        <v>755178.79</v>
      </c>
    </row>
    <row r="95" spans="1:20">
      <c r="A95" s="13">
        <v>87</v>
      </c>
      <c r="B95" s="20" t="s">
        <v>192</v>
      </c>
      <c r="C95" s="24" t="s">
        <v>34</v>
      </c>
      <c r="D95" s="22" t="s">
        <v>193</v>
      </c>
      <c r="E95" s="17">
        <f>'[1]TOTAL PARA  2022'!E95</f>
        <v>0</v>
      </c>
      <c r="F95" s="17">
        <f>'[1]TOTAL PARA  2022'!F95</f>
        <v>0</v>
      </c>
      <c r="G95" s="17">
        <f>'[1]TOTAL PARA  2022'!G95</f>
        <v>224290</v>
      </c>
      <c r="H95" s="17">
        <f t="shared" si="6"/>
        <v>224290</v>
      </c>
      <c r="I95" s="17">
        <f>'[1]TOTAL PARA  2022'!I95</f>
        <v>0</v>
      </c>
      <c r="J95" s="17">
        <f>'[1]TOTAL PARA  2022'!J95</f>
        <v>0</v>
      </c>
      <c r="K95" s="17">
        <f>'[1]TOTAL PARA  2022'!K95</f>
        <v>242854.46</v>
      </c>
      <c r="L95" s="17">
        <f t="shared" si="7"/>
        <v>242854.46</v>
      </c>
      <c r="M95" s="17">
        <f>'[1]TOTAL PARA  2022'!M95</f>
        <v>0</v>
      </c>
      <c r="N95" s="17">
        <f>'[1]TOTAL PARA  2022'!N95</f>
        <v>0</v>
      </c>
      <c r="O95" s="17">
        <f>'[1]TOTAL PARA  2022'!O95</f>
        <v>229819.43</v>
      </c>
      <c r="P95" s="17">
        <f t="shared" si="8"/>
        <v>229819.43</v>
      </c>
      <c r="Q95" s="17">
        <f t="shared" si="9"/>
        <v>0</v>
      </c>
      <c r="R95" s="17">
        <f t="shared" si="9"/>
        <v>0</v>
      </c>
      <c r="S95" s="17">
        <f t="shared" si="9"/>
        <v>696963.8899999999</v>
      </c>
      <c r="T95" s="17">
        <f t="shared" si="10"/>
        <v>696963.8899999999</v>
      </c>
    </row>
    <row r="96" spans="1:20">
      <c r="A96" s="13">
        <v>88</v>
      </c>
      <c r="B96" s="20" t="s">
        <v>194</v>
      </c>
      <c r="C96" s="24" t="s">
        <v>34</v>
      </c>
      <c r="D96" s="22" t="s">
        <v>195</v>
      </c>
      <c r="E96" s="17">
        <f>'[1]TOTAL PARA  2022'!E96</f>
        <v>0</v>
      </c>
      <c r="F96" s="17">
        <f>'[1]TOTAL PARA  2022'!F96</f>
        <v>0</v>
      </c>
      <c r="G96" s="17">
        <f>'[1]TOTAL PARA  2022'!G96</f>
        <v>376060</v>
      </c>
      <c r="H96" s="17">
        <f t="shared" si="6"/>
        <v>376060</v>
      </c>
      <c r="I96" s="17">
        <f>'[1]TOTAL PARA  2022'!I96</f>
        <v>0</v>
      </c>
      <c r="J96" s="17">
        <f>'[1]TOTAL PARA  2022'!J96</f>
        <v>0</v>
      </c>
      <c r="K96" s="17">
        <f>'[1]TOTAL PARA  2022'!K96</f>
        <v>222147.94</v>
      </c>
      <c r="L96" s="17">
        <f t="shared" si="7"/>
        <v>222147.94</v>
      </c>
      <c r="M96" s="17">
        <f>'[1]TOTAL PARA  2022'!M96</f>
        <v>0</v>
      </c>
      <c r="N96" s="17">
        <f>'[1]TOTAL PARA  2022'!N96</f>
        <v>0</v>
      </c>
      <c r="O96" s="17">
        <f>'[1]TOTAL PARA  2022'!O96</f>
        <v>206679.4</v>
      </c>
      <c r="P96" s="17">
        <f t="shared" si="8"/>
        <v>206679.4</v>
      </c>
      <c r="Q96" s="17">
        <f t="shared" si="9"/>
        <v>0</v>
      </c>
      <c r="R96" s="17">
        <f t="shared" si="9"/>
        <v>0</v>
      </c>
      <c r="S96" s="17">
        <f t="shared" si="9"/>
        <v>804887.34</v>
      </c>
      <c r="T96" s="17">
        <f t="shared" si="10"/>
        <v>804887.34</v>
      </c>
    </row>
    <row r="97" spans="1:20">
      <c r="A97" s="13">
        <v>89</v>
      </c>
      <c r="B97" s="20" t="s">
        <v>196</v>
      </c>
      <c r="C97" s="24" t="s">
        <v>34</v>
      </c>
      <c r="D97" s="22" t="s">
        <v>197</v>
      </c>
      <c r="E97" s="17">
        <f>'[1]TOTAL PARA  2022'!E97</f>
        <v>0</v>
      </c>
      <c r="F97" s="17">
        <f>'[1]TOTAL PARA  2022'!F97</f>
        <v>0</v>
      </c>
      <c r="G97" s="17">
        <f>'[1]TOTAL PARA  2022'!G97</f>
        <v>95270</v>
      </c>
      <c r="H97" s="17">
        <f t="shared" si="6"/>
        <v>95270</v>
      </c>
      <c r="I97" s="17">
        <f>'[1]TOTAL PARA  2022'!I97</f>
        <v>0</v>
      </c>
      <c r="J97" s="17">
        <f>'[1]TOTAL PARA  2022'!J97</f>
        <v>0</v>
      </c>
      <c r="K97" s="17">
        <f>'[1]TOTAL PARA  2022'!K97</f>
        <v>181525.44</v>
      </c>
      <c r="L97" s="17">
        <f t="shared" si="7"/>
        <v>181525.44</v>
      </c>
      <c r="M97" s="17">
        <f>'[1]TOTAL PARA  2022'!M97</f>
        <v>0</v>
      </c>
      <c r="N97" s="17">
        <f>'[1]TOTAL PARA  2022'!N97</f>
        <v>0</v>
      </c>
      <c r="O97" s="17">
        <f>'[1]TOTAL PARA  2022'!O97</f>
        <v>204999.78999999998</v>
      </c>
      <c r="P97" s="17">
        <f t="shared" si="8"/>
        <v>204999.78999999998</v>
      </c>
      <c r="Q97" s="17">
        <f t="shared" si="9"/>
        <v>0</v>
      </c>
      <c r="R97" s="17">
        <f t="shared" si="9"/>
        <v>0</v>
      </c>
      <c r="S97" s="17">
        <f t="shared" si="9"/>
        <v>481795.23</v>
      </c>
      <c r="T97" s="17">
        <f t="shared" si="10"/>
        <v>481795.23</v>
      </c>
    </row>
    <row r="98" spans="1:20">
      <c r="A98" s="13">
        <v>90</v>
      </c>
      <c r="B98" s="20" t="s">
        <v>198</v>
      </c>
      <c r="C98" s="24" t="s">
        <v>13</v>
      </c>
      <c r="D98" s="22" t="s">
        <v>199</v>
      </c>
      <c r="E98" s="17">
        <f>'[1]TOTAL PARA  2022'!E98</f>
        <v>77862.19</v>
      </c>
      <c r="F98" s="17">
        <f>'[1]TOTAL PARA  2022'!F98</f>
        <v>0</v>
      </c>
      <c r="G98" s="17">
        <f>'[1]TOTAL PARA  2022'!G98</f>
        <v>147889</v>
      </c>
      <c r="H98" s="17">
        <f t="shared" si="6"/>
        <v>225751.19</v>
      </c>
      <c r="I98" s="17">
        <f>'[1]TOTAL PARA  2022'!I98</f>
        <v>84831.28</v>
      </c>
      <c r="J98" s="17">
        <f>'[1]TOTAL PARA  2022'!J98</f>
        <v>0</v>
      </c>
      <c r="K98" s="17">
        <f>'[1]TOTAL PARA  2022'!K98</f>
        <v>125486.83</v>
      </c>
      <c r="L98" s="17">
        <f t="shared" si="7"/>
        <v>210318.11</v>
      </c>
      <c r="M98" s="17">
        <f>'[1]TOTAL PARA  2022'!M98</f>
        <v>82158.5</v>
      </c>
      <c r="N98" s="17">
        <f>'[1]TOTAL PARA  2022'!N98</f>
        <v>0</v>
      </c>
      <c r="O98" s="17">
        <f>'[1]TOTAL PARA  2022'!O98</f>
        <v>116153.5</v>
      </c>
      <c r="P98" s="17">
        <f t="shared" si="8"/>
        <v>198312</v>
      </c>
      <c r="Q98" s="17">
        <f t="shared" si="9"/>
        <v>244851.97</v>
      </c>
      <c r="R98" s="17">
        <f t="shared" si="9"/>
        <v>0</v>
      </c>
      <c r="S98" s="17">
        <f t="shared" si="9"/>
        <v>389529.33</v>
      </c>
      <c r="T98" s="17">
        <f t="shared" si="10"/>
        <v>634381.30000000005</v>
      </c>
    </row>
    <row r="99" spans="1:20">
      <c r="A99" s="13">
        <v>91</v>
      </c>
      <c r="B99" s="20" t="s">
        <v>200</v>
      </c>
      <c r="C99" s="24" t="s">
        <v>19</v>
      </c>
      <c r="D99" s="16" t="s">
        <v>201</v>
      </c>
      <c r="E99" s="17">
        <f>'[1]TOTAL PARA  2022'!E99</f>
        <v>83182.06</v>
      </c>
      <c r="F99" s="17">
        <f>'[1]TOTAL PARA  2022'!F99</f>
        <v>0</v>
      </c>
      <c r="G99" s="17">
        <f>'[1]TOTAL PARA  2022'!G99</f>
        <v>0</v>
      </c>
      <c r="H99" s="17">
        <f t="shared" si="6"/>
        <v>83182.06</v>
      </c>
      <c r="I99" s="17">
        <f>'[1]TOTAL PARA  2022'!I99</f>
        <v>93372.54</v>
      </c>
      <c r="J99" s="17">
        <f>'[1]TOTAL PARA  2022'!J99</f>
        <v>0</v>
      </c>
      <c r="K99" s="17">
        <f>'[1]TOTAL PARA  2022'!K99</f>
        <v>0</v>
      </c>
      <c r="L99" s="17">
        <f t="shared" si="7"/>
        <v>93372.54</v>
      </c>
      <c r="M99" s="17">
        <f>'[1]TOTAL PARA  2022'!M99</f>
        <v>91154.59</v>
      </c>
      <c r="N99" s="17">
        <f>'[1]TOTAL PARA  2022'!N99</f>
        <v>0</v>
      </c>
      <c r="O99" s="17">
        <f>'[1]TOTAL PARA  2022'!O99</f>
        <v>0</v>
      </c>
      <c r="P99" s="17">
        <f t="shared" si="8"/>
        <v>91154.59</v>
      </c>
      <c r="Q99" s="17">
        <f t="shared" si="9"/>
        <v>267709.18999999994</v>
      </c>
      <c r="R99" s="17">
        <f t="shared" si="9"/>
        <v>0</v>
      </c>
      <c r="S99" s="17">
        <f t="shared" si="9"/>
        <v>0</v>
      </c>
      <c r="T99" s="17">
        <f t="shared" si="10"/>
        <v>267709.18999999994</v>
      </c>
    </row>
    <row r="100" spans="1:20">
      <c r="A100" s="13">
        <v>92</v>
      </c>
      <c r="B100" s="20" t="s">
        <v>202</v>
      </c>
      <c r="C100" s="24" t="s">
        <v>16</v>
      </c>
      <c r="D100" s="22" t="s">
        <v>203</v>
      </c>
      <c r="E100" s="17">
        <f>'[1]TOTAL PARA  2022'!E100</f>
        <v>220200.58</v>
      </c>
      <c r="F100" s="17">
        <f>'[1]TOTAL PARA  2022'!F100</f>
        <v>640</v>
      </c>
      <c r="G100" s="17">
        <f>'[1]TOTAL PARA  2022'!G100</f>
        <v>158420</v>
      </c>
      <c r="H100" s="17">
        <f t="shared" si="6"/>
        <v>379260.57999999996</v>
      </c>
      <c r="I100" s="17">
        <f>'[1]TOTAL PARA  2022'!I100</f>
        <v>116021.23</v>
      </c>
      <c r="J100" s="17">
        <f>'[1]TOTAL PARA  2022'!J100</f>
        <v>799.42</v>
      </c>
      <c r="K100" s="17">
        <f>'[1]TOTAL PARA  2022'!K100</f>
        <v>92982.01</v>
      </c>
      <c r="L100" s="17">
        <f t="shared" si="7"/>
        <v>209802.65999999997</v>
      </c>
      <c r="M100" s="17">
        <f>'[1]TOTAL PARA  2022'!M100</f>
        <v>113976.07</v>
      </c>
      <c r="N100" s="17">
        <f>'[1]TOTAL PARA  2022'!N100</f>
        <v>739.98</v>
      </c>
      <c r="O100" s="17">
        <f>'[1]TOTAL PARA  2022'!O100</f>
        <v>93330.489999999991</v>
      </c>
      <c r="P100" s="17">
        <f t="shared" si="8"/>
        <v>208046.53999999998</v>
      </c>
      <c r="Q100" s="17">
        <f t="shared" si="9"/>
        <v>450197.88</v>
      </c>
      <c r="R100" s="17">
        <f t="shared" si="9"/>
        <v>2179.4</v>
      </c>
      <c r="S100" s="17">
        <f t="shared" si="9"/>
        <v>344732.5</v>
      </c>
      <c r="T100" s="17">
        <f t="shared" si="10"/>
        <v>797109.78</v>
      </c>
    </row>
    <row r="101" spans="1:20">
      <c r="A101" s="13">
        <v>93</v>
      </c>
      <c r="B101" s="20" t="s">
        <v>204</v>
      </c>
      <c r="C101" s="24" t="s">
        <v>19</v>
      </c>
      <c r="D101" s="16" t="s">
        <v>205</v>
      </c>
      <c r="E101" s="17">
        <f>'[1]TOTAL PARA  2022'!E101</f>
        <v>84727.73</v>
      </c>
      <c r="F101" s="17">
        <f>'[1]TOTAL PARA  2022'!F101</f>
        <v>0</v>
      </c>
      <c r="G101" s="17">
        <f>'[1]TOTAL PARA  2022'!G101</f>
        <v>0</v>
      </c>
      <c r="H101" s="17">
        <f t="shared" si="6"/>
        <v>84727.73</v>
      </c>
      <c r="I101" s="17">
        <f>'[1]TOTAL PARA  2022'!I101</f>
        <v>85862.18</v>
      </c>
      <c r="J101" s="17">
        <f>'[1]TOTAL PARA  2022'!J101</f>
        <v>0</v>
      </c>
      <c r="K101" s="17">
        <f>'[1]TOTAL PARA  2022'!K101</f>
        <v>0</v>
      </c>
      <c r="L101" s="17">
        <f t="shared" si="7"/>
        <v>85862.18</v>
      </c>
      <c r="M101" s="17">
        <f>'[1]TOTAL PARA  2022'!M101</f>
        <v>83814.92</v>
      </c>
      <c r="N101" s="17">
        <f>'[1]TOTAL PARA  2022'!N101</f>
        <v>0</v>
      </c>
      <c r="O101" s="17">
        <f>'[1]TOTAL PARA  2022'!O101</f>
        <v>0</v>
      </c>
      <c r="P101" s="17">
        <f t="shared" si="8"/>
        <v>83814.92</v>
      </c>
      <c r="Q101" s="17">
        <f t="shared" si="9"/>
        <v>254404.82999999996</v>
      </c>
      <c r="R101" s="17">
        <f t="shared" si="9"/>
        <v>0</v>
      </c>
      <c r="S101" s="17">
        <f t="shared" si="9"/>
        <v>0</v>
      </c>
      <c r="T101" s="17">
        <f t="shared" si="10"/>
        <v>254404.82999999996</v>
      </c>
    </row>
    <row r="102" spans="1:20">
      <c r="A102" s="13">
        <v>94</v>
      </c>
      <c r="B102" s="20" t="s">
        <v>206</v>
      </c>
      <c r="C102" s="24" t="s">
        <v>19</v>
      </c>
      <c r="D102" s="16" t="s">
        <v>207</v>
      </c>
      <c r="E102" s="17">
        <f>'[1]TOTAL PARA  2022'!E102</f>
        <v>71281.179999999993</v>
      </c>
      <c r="F102" s="17">
        <f>'[1]TOTAL PARA  2022'!F102</f>
        <v>0</v>
      </c>
      <c r="G102" s="17">
        <f>'[1]TOTAL PARA  2022'!G102</f>
        <v>0</v>
      </c>
      <c r="H102" s="17">
        <f t="shared" si="6"/>
        <v>71281.179999999993</v>
      </c>
      <c r="I102" s="17">
        <f>'[1]TOTAL PARA  2022'!I102</f>
        <v>78627.240000000005</v>
      </c>
      <c r="J102" s="17">
        <f>'[1]TOTAL PARA  2022'!J102</f>
        <v>0</v>
      </c>
      <c r="K102" s="17">
        <f>'[1]TOTAL PARA  2022'!K102</f>
        <v>0</v>
      </c>
      <c r="L102" s="17">
        <f t="shared" si="7"/>
        <v>78627.240000000005</v>
      </c>
      <c r="M102" s="17">
        <f>'[1]TOTAL PARA  2022'!M102</f>
        <v>78610.5</v>
      </c>
      <c r="N102" s="17">
        <f>'[1]TOTAL PARA  2022'!N102</f>
        <v>0</v>
      </c>
      <c r="O102" s="17">
        <f>'[1]TOTAL PARA  2022'!O102</f>
        <v>0</v>
      </c>
      <c r="P102" s="17">
        <f t="shared" si="8"/>
        <v>78610.5</v>
      </c>
      <c r="Q102" s="17">
        <f t="shared" si="9"/>
        <v>228518.91999999998</v>
      </c>
      <c r="R102" s="17">
        <f t="shared" si="9"/>
        <v>0</v>
      </c>
      <c r="S102" s="17">
        <f t="shared" si="9"/>
        <v>0</v>
      </c>
      <c r="T102" s="17">
        <f t="shared" si="10"/>
        <v>228518.91999999998</v>
      </c>
    </row>
    <row r="103" spans="1:20">
      <c r="A103" s="13">
        <v>95</v>
      </c>
      <c r="B103" s="20" t="s">
        <v>208</v>
      </c>
      <c r="C103" s="24" t="s">
        <v>16</v>
      </c>
      <c r="D103" s="22" t="s">
        <v>209</v>
      </c>
      <c r="E103" s="17">
        <f>'[1]TOTAL PARA  2022'!E103</f>
        <v>44268.17</v>
      </c>
      <c r="F103" s="17">
        <f>'[1]TOTAL PARA  2022'!F103</f>
        <v>800</v>
      </c>
      <c r="G103" s="17">
        <f>'[1]TOTAL PARA  2022'!G103</f>
        <v>0</v>
      </c>
      <c r="H103" s="17">
        <f t="shared" si="6"/>
        <v>45068.17</v>
      </c>
      <c r="I103" s="17">
        <f>'[1]TOTAL PARA  2022'!I103</f>
        <v>37914.9</v>
      </c>
      <c r="J103" s="17">
        <f>'[1]TOTAL PARA  2022'!J103</f>
        <v>974.25</v>
      </c>
      <c r="K103" s="17">
        <f>'[1]TOTAL PARA  2022'!K103</f>
        <v>54531.83</v>
      </c>
      <c r="L103" s="17">
        <f t="shared" si="7"/>
        <v>93420.98000000001</v>
      </c>
      <c r="M103" s="17">
        <f>'[1]TOTAL PARA  2022'!M103</f>
        <v>37021.78</v>
      </c>
      <c r="N103" s="17">
        <f>'[1]TOTAL PARA  2022'!N103</f>
        <v>904.42</v>
      </c>
      <c r="O103" s="17">
        <f>'[1]TOTAL PARA  2022'!O103</f>
        <v>54160.06</v>
      </c>
      <c r="P103" s="17">
        <f t="shared" si="8"/>
        <v>92086.26</v>
      </c>
      <c r="Q103" s="17">
        <f t="shared" si="9"/>
        <v>119204.85</v>
      </c>
      <c r="R103" s="17">
        <f t="shared" si="9"/>
        <v>2678.67</v>
      </c>
      <c r="S103" s="17">
        <f t="shared" si="9"/>
        <v>108691.89</v>
      </c>
      <c r="T103" s="17">
        <f t="shared" si="10"/>
        <v>230575.41</v>
      </c>
    </row>
    <row r="104" spans="1:20">
      <c r="A104" s="13">
        <v>96</v>
      </c>
      <c r="B104" s="20" t="s">
        <v>210</v>
      </c>
      <c r="C104" s="24" t="s">
        <v>19</v>
      </c>
      <c r="D104" s="16" t="s">
        <v>211</v>
      </c>
      <c r="E104" s="17">
        <f>'[1]TOTAL PARA  2022'!E104</f>
        <v>45603.41</v>
      </c>
      <c r="F104" s="17">
        <f>'[1]TOTAL PARA  2022'!F104</f>
        <v>0</v>
      </c>
      <c r="G104" s="17">
        <f>'[1]TOTAL PARA  2022'!G104</f>
        <v>0</v>
      </c>
      <c r="H104" s="17">
        <f t="shared" si="6"/>
        <v>45603.41</v>
      </c>
      <c r="I104" s="17">
        <f>'[1]TOTAL PARA  2022'!I104</f>
        <v>51060.14</v>
      </c>
      <c r="J104" s="17">
        <f>'[1]TOTAL PARA  2022'!J104</f>
        <v>0</v>
      </c>
      <c r="K104" s="17">
        <f>'[1]TOTAL PARA  2022'!K104</f>
        <v>0</v>
      </c>
      <c r="L104" s="17">
        <f t="shared" si="7"/>
        <v>51060.14</v>
      </c>
      <c r="M104" s="17">
        <f>'[1]TOTAL PARA  2022'!M104</f>
        <v>49978.45</v>
      </c>
      <c r="N104" s="17">
        <f>'[1]TOTAL PARA  2022'!N104</f>
        <v>0</v>
      </c>
      <c r="O104" s="17">
        <f>'[1]TOTAL PARA  2022'!O104</f>
        <v>0</v>
      </c>
      <c r="P104" s="17">
        <f t="shared" si="8"/>
        <v>49978.45</v>
      </c>
      <c r="Q104" s="17">
        <f t="shared" si="9"/>
        <v>146642</v>
      </c>
      <c r="R104" s="17">
        <f t="shared" si="9"/>
        <v>0</v>
      </c>
      <c r="S104" s="17">
        <f t="shared" si="9"/>
        <v>0</v>
      </c>
      <c r="T104" s="17">
        <f t="shared" si="10"/>
        <v>146642</v>
      </c>
    </row>
    <row r="105" spans="1:20">
      <c r="A105" s="13">
        <v>97</v>
      </c>
      <c r="B105" s="20" t="s">
        <v>212</v>
      </c>
      <c r="C105" s="24" t="s">
        <v>19</v>
      </c>
      <c r="D105" s="16" t="s">
        <v>213</v>
      </c>
      <c r="E105" s="17">
        <f>'[1]TOTAL PARA  2022'!E105</f>
        <v>38401.42</v>
      </c>
      <c r="F105" s="17">
        <f>'[1]TOTAL PARA  2022'!F105</f>
        <v>0</v>
      </c>
      <c r="G105" s="17">
        <f>'[1]TOTAL PARA  2022'!G105</f>
        <v>0</v>
      </c>
      <c r="H105" s="17">
        <f t="shared" si="6"/>
        <v>38401.42</v>
      </c>
      <c r="I105" s="17">
        <f>'[1]TOTAL PARA  2022'!I105</f>
        <v>42982.400000000001</v>
      </c>
      <c r="J105" s="17">
        <f>'[1]TOTAL PARA  2022'!J105</f>
        <v>0</v>
      </c>
      <c r="K105" s="17">
        <f>'[1]TOTAL PARA  2022'!K105</f>
        <v>0</v>
      </c>
      <c r="L105" s="17">
        <f t="shared" si="7"/>
        <v>42982.400000000001</v>
      </c>
      <c r="M105" s="17">
        <f>'[1]TOTAL PARA  2022'!M105</f>
        <v>42080.36</v>
      </c>
      <c r="N105" s="17">
        <f>'[1]TOTAL PARA  2022'!N105</f>
        <v>0</v>
      </c>
      <c r="O105" s="17">
        <f>'[1]TOTAL PARA  2022'!O105</f>
        <v>0</v>
      </c>
      <c r="P105" s="17">
        <f t="shared" si="8"/>
        <v>42080.36</v>
      </c>
      <c r="Q105" s="17">
        <f t="shared" si="9"/>
        <v>123464.18000000001</v>
      </c>
      <c r="R105" s="17">
        <f t="shared" si="9"/>
        <v>0</v>
      </c>
      <c r="S105" s="17">
        <f t="shared" si="9"/>
        <v>0</v>
      </c>
      <c r="T105" s="17">
        <f t="shared" si="10"/>
        <v>123464.18000000001</v>
      </c>
    </row>
    <row r="106" spans="1:20">
      <c r="A106" s="13">
        <v>98</v>
      </c>
      <c r="B106" s="20" t="s">
        <v>214</v>
      </c>
      <c r="C106" s="24" t="s">
        <v>19</v>
      </c>
      <c r="D106" s="16" t="s">
        <v>215</v>
      </c>
      <c r="E106" s="17">
        <f>'[1]TOTAL PARA  2022'!E106</f>
        <v>170070.16</v>
      </c>
      <c r="F106" s="17">
        <f>'[1]TOTAL PARA  2022'!F106</f>
        <v>0</v>
      </c>
      <c r="G106" s="17">
        <f>'[1]TOTAL PARA  2022'!G106</f>
        <v>0</v>
      </c>
      <c r="H106" s="17">
        <f t="shared" si="6"/>
        <v>170070.16</v>
      </c>
      <c r="I106" s="17">
        <f>'[1]TOTAL PARA  2022'!I106</f>
        <v>169014.54</v>
      </c>
      <c r="J106" s="17">
        <f>'[1]TOTAL PARA  2022'!J106</f>
        <v>0</v>
      </c>
      <c r="K106" s="17">
        <f>'[1]TOTAL PARA  2022'!K106</f>
        <v>0</v>
      </c>
      <c r="L106" s="17">
        <f t="shared" si="7"/>
        <v>169014.54</v>
      </c>
      <c r="M106" s="17">
        <f>'[1]TOTAL PARA  2022'!M106</f>
        <v>164949.51</v>
      </c>
      <c r="N106" s="17">
        <f>'[1]TOTAL PARA  2022'!N106</f>
        <v>0</v>
      </c>
      <c r="O106" s="17">
        <f>'[1]TOTAL PARA  2022'!O106</f>
        <v>0</v>
      </c>
      <c r="P106" s="17">
        <f t="shared" si="8"/>
        <v>164949.51</v>
      </c>
      <c r="Q106" s="17">
        <f t="shared" si="9"/>
        <v>504034.21</v>
      </c>
      <c r="R106" s="17">
        <f t="shared" si="9"/>
        <v>0</v>
      </c>
      <c r="S106" s="17">
        <f t="shared" si="9"/>
        <v>0</v>
      </c>
      <c r="T106" s="17">
        <f t="shared" si="10"/>
        <v>504034.21</v>
      </c>
    </row>
    <row r="107" spans="1:20">
      <c r="A107" s="13">
        <v>99</v>
      </c>
      <c r="B107" s="20" t="s">
        <v>216</v>
      </c>
      <c r="C107" s="24" t="s">
        <v>37</v>
      </c>
      <c r="D107" s="16" t="s">
        <v>217</v>
      </c>
      <c r="E107" s="17">
        <f>'[1]TOTAL PARA  2022'!E107</f>
        <v>0</v>
      </c>
      <c r="F107" s="17">
        <f>'[1]TOTAL PARA  2022'!F107</f>
        <v>101610</v>
      </c>
      <c r="G107" s="17">
        <f>'[1]TOTAL PARA  2022'!G107</f>
        <v>0</v>
      </c>
      <c r="H107" s="17">
        <f t="shared" si="6"/>
        <v>101610</v>
      </c>
      <c r="I107" s="17">
        <f>'[1]TOTAL PARA  2022'!I107</f>
        <v>0</v>
      </c>
      <c r="J107" s="17">
        <f>'[1]TOTAL PARA  2022'!J107</f>
        <v>33241.08</v>
      </c>
      <c r="K107" s="17">
        <f>'[1]TOTAL PARA  2022'!K107</f>
        <v>0</v>
      </c>
      <c r="L107" s="17">
        <f t="shared" si="7"/>
        <v>33241.08</v>
      </c>
      <c r="M107" s="17">
        <f>'[1]TOTAL PARA  2022'!M107</f>
        <v>0</v>
      </c>
      <c r="N107" s="17">
        <f>'[1]TOTAL PARA  2022'!N107</f>
        <v>28700.13</v>
      </c>
      <c r="O107" s="17">
        <f>'[1]TOTAL PARA  2022'!O107</f>
        <v>0</v>
      </c>
      <c r="P107" s="17">
        <f t="shared" si="8"/>
        <v>28700.13</v>
      </c>
      <c r="Q107" s="17">
        <f t="shared" si="9"/>
        <v>0</v>
      </c>
      <c r="R107" s="17">
        <f t="shared" si="9"/>
        <v>163551.21000000002</v>
      </c>
      <c r="S107" s="17">
        <f t="shared" si="9"/>
        <v>0</v>
      </c>
      <c r="T107" s="17">
        <f t="shared" si="10"/>
        <v>163551.21000000002</v>
      </c>
    </row>
    <row r="108" spans="1:20">
      <c r="A108" s="13">
        <v>100</v>
      </c>
      <c r="B108" s="20" t="s">
        <v>218</v>
      </c>
      <c r="C108" s="24" t="s">
        <v>34</v>
      </c>
      <c r="D108" s="16" t="s">
        <v>219</v>
      </c>
      <c r="E108" s="17">
        <f>'[1]TOTAL PARA  2022'!E108</f>
        <v>0</v>
      </c>
      <c r="F108" s="17">
        <f>'[1]TOTAL PARA  2022'!F108</f>
        <v>0</v>
      </c>
      <c r="G108" s="17">
        <f>'[1]TOTAL PARA  2022'!G108</f>
        <v>153707</v>
      </c>
      <c r="H108" s="17">
        <f t="shared" si="6"/>
        <v>153707</v>
      </c>
      <c r="I108" s="17">
        <f>'[1]TOTAL PARA  2022'!I108</f>
        <v>0</v>
      </c>
      <c r="J108" s="17">
        <f>'[1]TOTAL PARA  2022'!J108</f>
        <v>0</v>
      </c>
      <c r="K108" s="17">
        <f>'[1]TOTAL PARA  2022'!K108</f>
        <v>153589.23000000001</v>
      </c>
      <c r="L108" s="17">
        <f t="shared" si="7"/>
        <v>153589.23000000001</v>
      </c>
      <c r="M108" s="17">
        <f>'[1]TOTAL PARA  2022'!M108</f>
        <v>0</v>
      </c>
      <c r="N108" s="17">
        <f>'[1]TOTAL PARA  2022'!N108</f>
        <v>0</v>
      </c>
      <c r="O108" s="17">
        <f>'[1]TOTAL PARA  2022'!O108</f>
        <v>142525.57</v>
      </c>
      <c r="P108" s="17">
        <f t="shared" si="8"/>
        <v>142525.57</v>
      </c>
      <c r="Q108" s="17">
        <f t="shared" si="9"/>
        <v>0</v>
      </c>
      <c r="R108" s="17">
        <f t="shared" si="9"/>
        <v>0</v>
      </c>
      <c r="S108" s="17">
        <f t="shared" si="9"/>
        <v>449821.8</v>
      </c>
      <c r="T108" s="17">
        <f t="shared" si="10"/>
        <v>449821.8</v>
      </c>
    </row>
    <row r="109" spans="1:20">
      <c r="A109" s="13">
        <v>101</v>
      </c>
      <c r="B109" s="20" t="s">
        <v>220</v>
      </c>
      <c r="C109" s="24" t="s">
        <v>34</v>
      </c>
      <c r="D109" s="16" t="s">
        <v>221</v>
      </c>
      <c r="E109" s="17">
        <f>'[1]TOTAL PARA  2022'!E109</f>
        <v>0</v>
      </c>
      <c r="F109" s="17">
        <f>'[1]TOTAL PARA  2022'!F109</f>
        <v>0</v>
      </c>
      <c r="G109" s="17">
        <f>'[1]TOTAL PARA  2022'!G109</f>
        <v>391827</v>
      </c>
      <c r="H109" s="17">
        <f t="shared" si="6"/>
        <v>391827</v>
      </c>
      <c r="I109" s="17">
        <f>'[1]TOTAL PARA  2022'!I109</f>
        <v>0</v>
      </c>
      <c r="J109" s="17">
        <f>'[1]TOTAL PARA  2022'!J109</f>
        <v>0</v>
      </c>
      <c r="K109" s="17">
        <f>'[1]TOTAL PARA  2022'!K109</f>
        <v>252348.44</v>
      </c>
      <c r="L109" s="17">
        <f t="shared" si="7"/>
        <v>252348.44</v>
      </c>
      <c r="M109" s="17">
        <f>'[1]TOTAL PARA  2022'!M109</f>
        <v>0</v>
      </c>
      <c r="N109" s="17">
        <f>'[1]TOTAL PARA  2022'!N109</f>
        <v>0</v>
      </c>
      <c r="O109" s="17">
        <f>'[1]TOTAL PARA  2022'!O109</f>
        <v>230543.66999999998</v>
      </c>
      <c r="P109" s="17">
        <f t="shared" si="8"/>
        <v>230543.66999999998</v>
      </c>
      <c r="Q109" s="17">
        <f t="shared" si="9"/>
        <v>0</v>
      </c>
      <c r="R109" s="17">
        <f t="shared" si="9"/>
        <v>0</v>
      </c>
      <c r="S109" s="17">
        <f t="shared" si="9"/>
        <v>874719.10999999987</v>
      </c>
      <c r="T109" s="17">
        <f t="shared" si="10"/>
        <v>874719.10999999987</v>
      </c>
    </row>
    <row r="110" spans="1:20">
      <c r="A110" s="13">
        <v>102</v>
      </c>
      <c r="B110" s="20" t="s">
        <v>222</v>
      </c>
      <c r="C110" s="24" t="s">
        <v>19</v>
      </c>
      <c r="D110" s="16" t="s">
        <v>223</v>
      </c>
      <c r="E110" s="17">
        <f>'[1]TOTAL PARA  2022'!E110</f>
        <v>61648.15</v>
      </c>
      <c r="F110" s="17">
        <f>'[1]TOTAL PARA  2022'!F110</f>
        <v>0</v>
      </c>
      <c r="G110" s="17">
        <f>'[1]TOTAL PARA  2022'!G110</f>
        <v>0</v>
      </c>
      <c r="H110" s="17">
        <f t="shared" si="6"/>
        <v>61648.15</v>
      </c>
      <c r="I110" s="17">
        <f>'[1]TOTAL PARA  2022'!I110</f>
        <v>69223.59</v>
      </c>
      <c r="J110" s="17">
        <f>'[1]TOTAL PARA  2022'!J110</f>
        <v>0</v>
      </c>
      <c r="K110" s="17">
        <f>'[1]TOTAL PARA  2022'!K110</f>
        <v>0</v>
      </c>
      <c r="L110" s="17">
        <f t="shared" si="7"/>
        <v>69223.59</v>
      </c>
      <c r="M110" s="17">
        <f>'[1]TOTAL PARA  2022'!M110</f>
        <v>67595.760000000009</v>
      </c>
      <c r="N110" s="17">
        <f>'[1]TOTAL PARA  2022'!N110</f>
        <v>0</v>
      </c>
      <c r="O110" s="17">
        <f>'[1]TOTAL PARA  2022'!O110</f>
        <v>0</v>
      </c>
      <c r="P110" s="17">
        <f t="shared" si="8"/>
        <v>67595.760000000009</v>
      </c>
      <c r="Q110" s="17">
        <f t="shared" si="9"/>
        <v>198467.5</v>
      </c>
      <c r="R110" s="17">
        <f t="shared" si="9"/>
        <v>0</v>
      </c>
      <c r="S110" s="17">
        <f t="shared" si="9"/>
        <v>0</v>
      </c>
      <c r="T110" s="17">
        <f t="shared" si="10"/>
        <v>198467.5</v>
      </c>
    </row>
    <row r="111" spans="1:20">
      <c r="A111" s="13">
        <v>103</v>
      </c>
      <c r="B111" s="20" t="s">
        <v>224</v>
      </c>
      <c r="C111" s="24" t="s">
        <v>34</v>
      </c>
      <c r="D111" s="16" t="s">
        <v>225</v>
      </c>
      <c r="E111" s="17">
        <f>'[1]TOTAL PARA  2022'!E111</f>
        <v>0</v>
      </c>
      <c r="F111" s="17">
        <f>'[1]TOTAL PARA  2022'!F111</f>
        <v>0</v>
      </c>
      <c r="G111" s="17">
        <f>'[1]TOTAL PARA  2022'!G111</f>
        <v>3747</v>
      </c>
      <c r="H111" s="17">
        <f t="shared" si="6"/>
        <v>3747</v>
      </c>
      <c r="I111" s="17">
        <f>'[1]TOTAL PARA  2022'!I111</f>
        <v>0</v>
      </c>
      <c r="J111" s="17">
        <f>'[1]TOTAL PARA  2022'!J111</f>
        <v>0</v>
      </c>
      <c r="K111" s="17">
        <f>'[1]TOTAL PARA  2022'!K111</f>
        <v>18177.28</v>
      </c>
      <c r="L111" s="17">
        <f t="shared" si="7"/>
        <v>18177.28</v>
      </c>
      <c r="M111" s="17">
        <f>'[1]TOTAL PARA  2022'!M111</f>
        <v>0</v>
      </c>
      <c r="N111" s="17">
        <f>'[1]TOTAL PARA  2022'!N111</f>
        <v>0</v>
      </c>
      <c r="O111" s="17">
        <f>'[1]TOTAL PARA  2022'!O111</f>
        <v>18053.349999999999</v>
      </c>
      <c r="P111" s="17">
        <f t="shared" si="8"/>
        <v>18053.349999999999</v>
      </c>
      <c r="Q111" s="17">
        <f t="shared" si="9"/>
        <v>0</v>
      </c>
      <c r="R111" s="17">
        <f t="shared" si="9"/>
        <v>0</v>
      </c>
      <c r="S111" s="17">
        <f t="shared" si="9"/>
        <v>39977.629999999997</v>
      </c>
      <c r="T111" s="17">
        <f t="shared" si="10"/>
        <v>39977.629999999997</v>
      </c>
    </row>
    <row r="112" spans="1:20">
      <c r="A112" s="13">
        <v>104</v>
      </c>
      <c r="B112" s="20" t="s">
        <v>226</v>
      </c>
      <c r="C112" s="24" t="s">
        <v>40</v>
      </c>
      <c r="D112" s="16" t="s">
        <v>227</v>
      </c>
      <c r="E112" s="17">
        <f>'[1]TOTAL PARA  2022'!E112</f>
        <v>18025.330000000002</v>
      </c>
      <c r="F112" s="17">
        <f>'[1]TOTAL PARA  2022'!F112</f>
        <v>0</v>
      </c>
      <c r="G112" s="17">
        <f>'[1]TOTAL PARA  2022'!G112</f>
        <v>0</v>
      </c>
      <c r="H112" s="17">
        <f t="shared" si="6"/>
        <v>18025.330000000002</v>
      </c>
      <c r="I112" s="17">
        <f>'[1]TOTAL PARA  2022'!I112</f>
        <v>52981.89</v>
      </c>
      <c r="J112" s="17">
        <f>'[1]TOTAL PARA  2022'!J112</f>
        <v>2138.31</v>
      </c>
      <c r="K112" s="17">
        <f>'[1]TOTAL PARA  2022'!K112</f>
        <v>0</v>
      </c>
      <c r="L112" s="17">
        <f t="shared" si="7"/>
        <v>55120.2</v>
      </c>
      <c r="M112" s="17">
        <f>'[1]TOTAL PARA  2022'!M112</f>
        <v>52983.210000000006</v>
      </c>
      <c r="N112" s="17">
        <f>'[1]TOTAL PARA  2022'!N112</f>
        <v>2137.71</v>
      </c>
      <c r="O112" s="17">
        <f>'[1]TOTAL PARA  2022'!O112</f>
        <v>0</v>
      </c>
      <c r="P112" s="17">
        <f t="shared" si="8"/>
        <v>55120.920000000006</v>
      </c>
      <c r="Q112" s="17">
        <f t="shared" si="9"/>
        <v>123990.43000000001</v>
      </c>
      <c r="R112" s="17">
        <f t="shared" si="9"/>
        <v>4276.0200000000004</v>
      </c>
      <c r="S112" s="17">
        <f t="shared" si="9"/>
        <v>0</v>
      </c>
      <c r="T112" s="17">
        <f t="shared" si="10"/>
        <v>128266.45000000001</v>
      </c>
    </row>
    <row r="113" spans="1:20">
      <c r="A113" s="13">
        <v>105</v>
      </c>
      <c r="B113" s="20" t="s">
        <v>228</v>
      </c>
      <c r="C113" s="24" t="s">
        <v>19</v>
      </c>
      <c r="D113" s="16" t="s">
        <v>229</v>
      </c>
      <c r="E113" s="17">
        <f>'[1]TOTAL PARA  2022'!E113</f>
        <v>158967.12</v>
      </c>
      <c r="F113" s="17">
        <f>'[1]TOTAL PARA  2022'!F113</f>
        <v>0</v>
      </c>
      <c r="G113" s="17">
        <f>'[1]TOTAL PARA  2022'!G113</f>
        <v>0</v>
      </c>
      <c r="H113" s="17">
        <f t="shared" si="6"/>
        <v>158967.12</v>
      </c>
      <c r="I113" s="17">
        <f>'[1]TOTAL PARA  2022'!I113</f>
        <v>162283.54999999999</v>
      </c>
      <c r="J113" s="17">
        <f>'[1]TOTAL PARA  2022'!J113</f>
        <v>0</v>
      </c>
      <c r="K113" s="17">
        <f>'[1]TOTAL PARA  2022'!K113</f>
        <v>0</v>
      </c>
      <c r="L113" s="17">
        <f t="shared" si="7"/>
        <v>162283.54999999999</v>
      </c>
      <c r="M113" s="17">
        <f>'[1]TOTAL PARA  2022'!M113</f>
        <v>161725.78</v>
      </c>
      <c r="N113" s="17">
        <f>'[1]TOTAL PARA  2022'!N113</f>
        <v>0</v>
      </c>
      <c r="O113" s="17">
        <f>'[1]TOTAL PARA  2022'!O113</f>
        <v>0</v>
      </c>
      <c r="P113" s="17">
        <f t="shared" si="8"/>
        <v>161725.78</v>
      </c>
      <c r="Q113" s="17">
        <f t="shared" si="9"/>
        <v>482976.44999999995</v>
      </c>
      <c r="R113" s="17">
        <f t="shared" si="9"/>
        <v>0</v>
      </c>
      <c r="S113" s="17">
        <f t="shared" si="9"/>
        <v>0</v>
      </c>
      <c r="T113" s="17">
        <f t="shared" si="10"/>
        <v>482976.44999999995</v>
      </c>
    </row>
    <row r="114" spans="1:20">
      <c r="A114" s="13">
        <v>106</v>
      </c>
      <c r="B114" s="20" t="s">
        <v>230</v>
      </c>
      <c r="C114" s="24" t="s">
        <v>37</v>
      </c>
      <c r="D114" s="16" t="s">
        <v>231</v>
      </c>
      <c r="E114" s="17">
        <f>'[1]TOTAL PARA  2022'!E114</f>
        <v>0</v>
      </c>
      <c r="F114" s="17">
        <f>'[1]TOTAL PARA  2022'!F114</f>
        <v>79720</v>
      </c>
      <c r="G114" s="17">
        <f>'[1]TOTAL PARA  2022'!G114</f>
        <v>0</v>
      </c>
      <c r="H114" s="17">
        <f t="shared" si="6"/>
        <v>79720</v>
      </c>
      <c r="I114" s="17">
        <f>'[1]TOTAL PARA  2022'!I114</f>
        <v>0</v>
      </c>
      <c r="J114" s="17">
        <f>'[1]TOTAL PARA  2022'!J114</f>
        <v>7050.28</v>
      </c>
      <c r="K114" s="17">
        <f>'[1]TOTAL PARA  2022'!K114</f>
        <v>0</v>
      </c>
      <c r="L114" s="17">
        <f t="shared" si="7"/>
        <v>7050.28</v>
      </c>
      <c r="M114" s="17">
        <f>'[1]TOTAL PARA  2022'!M114</f>
        <v>0</v>
      </c>
      <c r="N114" s="17">
        <f>'[1]TOTAL PARA  2022'!N114</f>
        <v>4724.1899999999996</v>
      </c>
      <c r="O114" s="17">
        <f>'[1]TOTAL PARA  2022'!O114</f>
        <v>0</v>
      </c>
      <c r="P114" s="17">
        <f t="shared" si="8"/>
        <v>4724.1899999999996</v>
      </c>
      <c r="Q114" s="17">
        <f t="shared" si="9"/>
        <v>0</v>
      </c>
      <c r="R114" s="17">
        <f t="shared" si="9"/>
        <v>91494.47</v>
      </c>
      <c r="S114" s="17">
        <f t="shared" si="9"/>
        <v>0</v>
      </c>
      <c r="T114" s="17">
        <f t="shared" si="10"/>
        <v>91494.47</v>
      </c>
    </row>
    <row r="115" spans="1:20">
      <c r="A115" s="13">
        <v>107</v>
      </c>
      <c r="B115" s="20" t="s">
        <v>232</v>
      </c>
      <c r="C115" s="24" t="s">
        <v>34</v>
      </c>
      <c r="D115" s="16" t="s">
        <v>233</v>
      </c>
      <c r="E115" s="17">
        <f>'[1]TOTAL PARA  2022'!E115</f>
        <v>0</v>
      </c>
      <c r="F115" s="17">
        <f>'[1]TOTAL PARA  2022'!F115</f>
        <v>0</v>
      </c>
      <c r="G115" s="17">
        <f>'[1]TOTAL PARA  2022'!G115</f>
        <v>245050</v>
      </c>
      <c r="H115" s="17">
        <f t="shared" si="6"/>
        <v>245050</v>
      </c>
      <c r="I115" s="17">
        <f>'[1]TOTAL PARA  2022'!I115</f>
        <v>0</v>
      </c>
      <c r="J115" s="17">
        <f>'[1]TOTAL PARA  2022'!J115</f>
        <v>0</v>
      </c>
      <c r="K115" s="17">
        <f>'[1]TOTAL PARA  2022'!K115</f>
        <v>287869</v>
      </c>
      <c r="L115" s="17">
        <f t="shared" si="7"/>
        <v>287869</v>
      </c>
      <c r="M115" s="17">
        <f>'[1]TOTAL PARA  2022'!M115</f>
        <v>0</v>
      </c>
      <c r="N115" s="17">
        <f>'[1]TOTAL PARA  2022'!N115</f>
        <v>0</v>
      </c>
      <c r="O115" s="17">
        <f>'[1]TOTAL PARA  2022'!O115</f>
        <v>266798.52999999997</v>
      </c>
      <c r="P115" s="17">
        <f t="shared" si="8"/>
        <v>266798.52999999997</v>
      </c>
      <c r="Q115" s="17">
        <f t="shared" si="9"/>
        <v>0</v>
      </c>
      <c r="R115" s="17">
        <f t="shared" si="9"/>
        <v>0</v>
      </c>
      <c r="S115" s="17">
        <f t="shared" si="9"/>
        <v>799717.53</v>
      </c>
      <c r="T115" s="17">
        <f t="shared" si="10"/>
        <v>799717.53</v>
      </c>
    </row>
    <row r="116" spans="1:20" s="3" customFormat="1">
      <c r="A116" s="13">
        <v>108</v>
      </c>
      <c r="B116" s="25" t="s">
        <v>234</v>
      </c>
      <c r="C116" s="24" t="s">
        <v>76</v>
      </c>
      <c r="D116" s="15" t="s">
        <v>235</v>
      </c>
      <c r="E116" s="17">
        <f>'[1]TOTAL PARA  2022'!E116</f>
        <v>0</v>
      </c>
      <c r="F116" s="17">
        <f>'[1]TOTAL PARA  2022'!F116</f>
        <v>0</v>
      </c>
      <c r="G116" s="17">
        <f>'[1]TOTAL PARA  2022'!G116</f>
        <v>0</v>
      </c>
      <c r="H116" s="26">
        <f t="shared" si="6"/>
        <v>0</v>
      </c>
      <c r="I116" s="17">
        <f>'[1]TOTAL PARA  2022'!I116</f>
        <v>0</v>
      </c>
      <c r="J116" s="17">
        <f>'[1]TOTAL PARA  2022'!J116</f>
        <v>4153.25</v>
      </c>
      <c r="K116" s="17">
        <f>'[1]TOTAL PARA  2022'!K116</f>
        <v>61243.44</v>
      </c>
      <c r="L116" s="26">
        <f t="shared" si="7"/>
        <v>65396.69</v>
      </c>
      <c r="M116" s="17">
        <f>'[1]TOTAL PARA  2022'!M116</f>
        <v>0</v>
      </c>
      <c r="N116" s="17">
        <f>'[1]TOTAL PARA  2022'!N116</f>
        <v>4152.09</v>
      </c>
      <c r="O116" s="17">
        <f>'[1]TOTAL PARA  2022'!O116</f>
        <v>60825.919999999998</v>
      </c>
      <c r="P116" s="26">
        <f t="shared" si="8"/>
        <v>64978.009999999995</v>
      </c>
      <c r="Q116" s="17">
        <f t="shared" si="9"/>
        <v>0</v>
      </c>
      <c r="R116" s="17">
        <f t="shared" si="9"/>
        <v>8305.34</v>
      </c>
      <c r="S116" s="17">
        <f t="shared" si="9"/>
        <v>122069.36</v>
      </c>
      <c r="T116" s="26">
        <f t="shared" si="10"/>
        <v>130374.7</v>
      </c>
    </row>
    <row r="117" spans="1:20">
      <c r="A117" s="13">
        <v>109</v>
      </c>
      <c r="B117" s="20" t="s">
        <v>236</v>
      </c>
      <c r="C117" s="24" t="s">
        <v>34</v>
      </c>
      <c r="D117" s="16" t="s">
        <v>237</v>
      </c>
      <c r="E117" s="17">
        <f>'[1]TOTAL PARA  2022'!E117</f>
        <v>0</v>
      </c>
      <c r="F117" s="17">
        <f>'[1]TOTAL PARA  2022'!F117</f>
        <v>0</v>
      </c>
      <c r="G117" s="17">
        <f>'[1]TOTAL PARA  2022'!G117</f>
        <v>476050</v>
      </c>
      <c r="H117" s="17">
        <f t="shared" si="6"/>
        <v>476050</v>
      </c>
      <c r="I117" s="17">
        <f>'[1]TOTAL PARA  2022'!I117</f>
        <v>0</v>
      </c>
      <c r="J117" s="17">
        <f>'[1]TOTAL PARA  2022'!J117</f>
        <v>0</v>
      </c>
      <c r="K117" s="17">
        <f>'[1]TOTAL PARA  2022'!K117</f>
        <v>186032.36</v>
      </c>
      <c r="L117" s="17">
        <f t="shared" si="7"/>
        <v>186032.36</v>
      </c>
      <c r="M117" s="17">
        <f>'[1]TOTAL PARA  2022'!M117</f>
        <v>0</v>
      </c>
      <c r="N117" s="17">
        <f>'[1]TOTAL PARA  2022'!N117</f>
        <v>0</v>
      </c>
      <c r="O117" s="17">
        <f>'[1]TOTAL PARA  2022'!O117</f>
        <v>169667.36999999997</v>
      </c>
      <c r="P117" s="17">
        <f t="shared" si="8"/>
        <v>169667.36999999997</v>
      </c>
      <c r="Q117" s="17">
        <f t="shared" si="9"/>
        <v>0</v>
      </c>
      <c r="R117" s="17">
        <f t="shared" si="9"/>
        <v>0</v>
      </c>
      <c r="S117" s="17">
        <f t="shared" si="9"/>
        <v>831749.73</v>
      </c>
      <c r="T117" s="17">
        <f t="shared" si="10"/>
        <v>831749.73</v>
      </c>
    </row>
    <row r="118" spans="1:20">
      <c r="A118" s="13">
        <v>110</v>
      </c>
      <c r="B118" s="20" t="s">
        <v>238</v>
      </c>
      <c r="C118" s="24" t="s">
        <v>19</v>
      </c>
      <c r="D118" s="27" t="s">
        <v>239</v>
      </c>
      <c r="E118" s="17">
        <f>'[1]TOTAL PARA  2022'!E118</f>
        <v>69782.929999999993</v>
      </c>
      <c r="F118" s="17">
        <f>'[1]TOTAL PARA  2022'!F118</f>
        <v>0</v>
      </c>
      <c r="G118" s="17">
        <f>'[1]TOTAL PARA  2022'!G118</f>
        <v>0</v>
      </c>
      <c r="H118" s="17">
        <f t="shared" si="6"/>
        <v>69782.929999999993</v>
      </c>
      <c r="I118" s="17">
        <f>'[1]TOTAL PARA  2022'!I118</f>
        <v>76233.45</v>
      </c>
      <c r="J118" s="17">
        <f>'[1]TOTAL PARA  2022'!J118</f>
        <v>0</v>
      </c>
      <c r="K118" s="17">
        <f>'[1]TOTAL PARA  2022'!K118</f>
        <v>0</v>
      </c>
      <c r="L118" s="17">
        <f t="shared" si="7"/>
        <v>76233.45</v>
      </c>
      <c r="M118" s="17">
        <f>'[1]TOTAL PARA  2022'!M118</f>
        <v>74426.69</v>
      </c>
      <c r="N118" s="17">
        <f>'[1]TOTAL PARA  2022'!N118</f>
        <v>0</v>
      </c>
      <c r="O118" s="17">
        <f>'[1]TOTAL PARA  2022'!O118</f>
        <v>0</v>
      </c>
      <c r="P118" s="17">
        <f t="shared" si="8"/>
        <v>74426.69</v>
      </c>
      <c r="Q118" s="17">
        <f t="shared" si="9"/>
        <v>220443.07</v>
      </c>
      <c r="R118" s="17">
        <f t="shared" si="9"/>
        <v>0</v>
      </c>
      <c r="S118" s="17">
        <f t="shared" si="9"/>
        <v>0</v>
      </c>
      <c r="T118" s="17">
        <f t="shared" si="10"/>
        <v>220443.07</v>
      </c>
    </row>
    <row r="119" spans="1:20">
      <c r="A119" s="13">
        <v>111</v>
      </c>
      <c r="B119" s="20" t="s">
        <v>240</v>
      </c>
      <c r="C119" s="24" t="s">
        <v>19</v>
      </c>
      <c r="D119" s="27" t="s">
        <v>241</v>
      </c>
      <c r="E119" s="17">
        <f>'[1]TOTAL PARA  2022'!E119</f>
        <v>78253.89</v>
      </c>
      <c r="F119" s="17">
        <f>'[1]TOTAL PARA  2022'!F119</f>
        <v>0</v>
      </c>
      <c r="G119" s="17">
        <f>'[1]TOTAL PARA  2022'!G119</f>
        <v>0</v>
      </c>
      <c r="H119" s="17">
        <f t="shared" si="6"/>
        <v>78253.89</v>
      </c>
      <c r="I119" s="17">
        <f>'[1]TOTAL PARA  2022'!I119</f>
        <v>86955.34</v>
      </c>
      <c r="J119" s="17">
        <f>'[1]TOTAL PARA  2022'!J119</f>
        <v>0</v>
      </c>
      <c r="K119" s="17">
        <f>'[1]TOTAL PARA  2022'!K119</f>
        <v>0</v>
      </c>
      <c r="L119" s="17">
        <f t="shared" si="7"/>
        <v>86955.34</v>
      </c>
      <c r="M119" s="17">
        <f>'[1]TOTAL PARA  2022'!M119</f>
        <v>86950.53</v>
      </c>
      <c r="N119" s="17">
        <f>'[1]TOTAL PARA  2022'!N119</f>
        <v>0</v>
      </c>
      <c r="O119" s="17">
        <f>'[1]TOTAL PARA  2022'!O119</f>
        <v>0</v>
      </c>
      <c r="P119" s="17">
        <f t="shared" si="8"/>
        <v>86950.53</v>
      </c>
      <c r="Q119" s="17">
        <f t="shared" si="9"/>
        <v>252159.75999999998</v>
      </c>
      <c r="R119" s="17">
        <f t="shared" si="9"/>
        <v>0</v>
      </c>
      <c r="S119" s="17">
        <f t="shared" si="9"/>
        <v>0</v>
      </c>
      <c r="T119" s="17">
        <f t="shared" si="10"/>
        <v>252159.75999999998</v>
      </c>
    </row>
    <row r="120" spans="1:20">
      <c r="A120" s="13">
        <v>112</v>
      </c>
      <c r="B120" s="28" t="s">
        <v>242</v>
      </c>
      <c r="C120" s="29" t="s">
        <v>19</v>
      </c>
      <c r="D120" s="30" t="s">
        <v>243</v>
      </c>
      <c r="E120" s="17">
        <f>'[1]TOTAL PARA  2022'!E120</f>
        <v>138556.04999999999</v>
      </c>
      <c r="F120" s="17">
        <f>'[1]TOTAL PARA  2022'!F120</f>
        <v>0</v>
      </c>
      <c r="G120" s="17">
        <f>'[1]TOTAL PARA  2022'!G120</f>
        <v>0</v>
      </c>
      <c r="H120" s="17">
        <f t="shared" si="6"/>
        <v>138556.04999999999</v>
      </c>
      <c r="I120" s="17">
        <f>'[1]TOTAL PARA  2022'!I120</f>
        <v>107866.87</v>
      </c>
      <c r="J120" s="17">
        <f>'[1]TOTAL PARA  2022'!J120</f>
        <v>0</v>
      </c>
      <c r="K120" s="17">
        <f>'[1]TOTAL PARA  2022'!K120</f>
        <v>0</v>
      </c>
      <c r="L120" s="17">
        <f t="shared" si="7"/>
        <v>107866.87</v>
      </c>
      <c r="M120" s="17">
        <f>'[1]TOTAL PARA  2022'!M120</f>
        <v>104985.60000000001</v>
      </c>
      <c r="N120" s="17">
        <f>'[1]TOTAL PARA  2022'!N120</f>
        <v>0</v>
      </c>
      <c r="O120" s="17">
        <f>'[1]TOTAL PARA  2022'!O120</f>
        <v>0</v>
      </c>
      <c r="P120" s="17">
        <f t="shared" si="8"/>
        <v>104985.60000000001</v>
      </c>
      <c r="Q120" s="17">
        <f t="shared" si="9"/>
        <v>351408.52</v>
      </c>
      <c r="R120" s="17">
        <f t="shared" si="9"/>
        <v>0</v>
      </c>
      <c r="S120" s="17">
        <f t="shared" si="9"/>
        <v>0</v>
      </c>
      <c r="T120" s="17">
        <f t="shared" si="10"/>
        <v>351408.52</v>
      </c>
    </row>
    <row r="121" spans="1:20">
      <c r="A121" s="13">
        <v>113</v>
      </c>
      <c r="B121" s="28" t="s">
        <v>244</v>
      </c>
      <c r="C121" s="29" t="s">
        <v>19</v>
      </c>
      <c r="D121" s="30" t="s">
        <v>245</v>
      </c>
      <c r="E121" s="17">
        <f>'[1]TOTAL PARA  2022'!E121</f>
        <v>123766.94</v>
      </c>
      <c r="F121" s="17">
        <f>'[1]TOTAL PARA  2022'!F121</f>
        <v>0</v>
      </c>
      <c r="G121" s="17">
        <f>'[1]TOTAL PARA  2022'!G121</f>
        <v>0</v>
      </c>
      <c r="H121" s="17">
        <f t="shared" si="6"/>
        <v>123766.94</v>
      </c>
      <c r="I121" s="17">
        <f>'[1]TOTAL PARA  2022'!I121</f>
        <v>114762.23</v>
      </c>
      <c r="J121" s="17">
        <f>'[1]TOTAL PARA  2022'!J121</f>
        <v>0</v>
      </c>
      <c r="K121" s="17">
        <f>'[1]TOTAL PARA  2022'!K121</f>
        <v>0</v>
      </c>
      <c r="L121" s="17">
        <f t="shared" si="7"/>
        <v>114762.23</v>
      </c>
      <c r="M121" s="17">
        <f>'[1]TOTAL PARA  2022'!M121</f>
        <v>111976.67</v>
      </c>
      <c r="N121" s="17">
        <f>'[1]TOTAL PARA  2022'!N121</f>
        <v>0</v>
      </c>
      <c r="O121" s="17">
        <f>'[1]TOTAL PARA  2022'!O121</f>
        <v>0</v>
      </c>
      <c r="P121" s="17">
        <f t="shared" si="8"/>
        <v>111976.67</v>
      </c>
      <c r="Q121" s="17">
        <f t="shared" si="9"/>
        <v>350505.83999999997</v>
      </c>
      <c r="R121" s="17">
        <f t="shared" si="9"/>
        <v>0</v>
      </c>
      <c r="S121" s="17">
        <f t="shared" si="9"/>
        <v>0</v>
      </c>
      <c r="T121" s="17">
        <f t="shared" si="10"/>
        <v>350505.83999999997</v>
      </c>
    </row>
    <row r="122" spans="1:20">
      <c r="A122" s="13">
        <v>114</v>
      </c>
      <c r="B122" s="28" t="s">
        <v>246</v>
      </c>
      <c r="C122" s="29" t="s">
        <v>19</v>
      </c>
      <c r="D122" s="30" t="s">
        <v>247</v>
      </c>
      <c r="E122" s="17">
        <f>'[1]TOTAL PARA  2022'!E122</f>
        <v>136262</v>
      </c>
      <c r="F122" s="17">
        <f>'[1]TOTAL PARA  2022'!F122</f>
        <v>0</v>
      </c>
      <c r="G122" s="17">
        <f>'[1]TOTAL PARA  2022'!G122</f>
        <v>0</v>
      </c>
      <c r="H122" s="17">
        <f t="shared" si="6"/>
        <v>136262</v>
      </c>
      <c r="I122" s="17">
        <f>'[1]TOTAL PARA  2022'!I122</f>
        <v>126747.75</v>
      </c>
      <c r="J122" s="17">
        <f>'[1]TOTAL PARA  2022'!J122</f>
        <v>0</v>
      </c>
      <c r="K122" s="17">
        <f>'[1]TOTAL PARA  2022'!K122</f>
        <v>0</v>
      </c>
      <c r="L122" s="17">
        <f t="shared" si="7"/>
        <v>126747.75</v>
      </c>
      <c r="M122" s="17">
        <f>'[1]TOTAL PARA  2022'!M122</f>
        <v>135882.77000000002</v>
      </c>
      <c r="N122" s="17">
        <f>'[1]TOTAL PARA  2022'!N122</f>
        <v>0</v>
      </c>
      <c r="O122" s="17">
        <f>'[1]TOTAL PARA  2022'!O122</f>
        <v>0</v>
      </c>
      <c r="P122" s="17">
        <f t="shared" si="8"/>
        <v>135882.77000000002</v>
      </c>
      <c r="Q122" s="17">
        <f t="shared" si="9"/>
        <v>398892.52</v>
      </c>
      <c r="R122" s="17">
        <f t="shared" si="9"/>
        <v>0</v>
      </c>
      <c r="S122" s="17">
        <f t="shared" si="9"/>
        <v>0</v>
      </c>
      <c r="T122" s="17">
        <f t="shared" si="10"/>
        <v>398892.52</v>
      </c>
    </row>
    <row r="123" spans="1:20" ht="33">
      <c r="A123" s="13">
        <v>115</v>
      </c>
      <c r="B123" s="28" t="s">
        <v>248</v>
      </c>
      <c r="C123" s="29" t="s">
        <v>13</v>
      </c>
      <c r="D123" s="31" t="s">
        <v>249</v>
      </c>
      <c r="E123" s="17">
        <f>'[1]TOTAL PARA  2022'!E123</f>
        <v>34597.589999999997</v>
      </c>
      <c r="F123" s="17">
        <f>'[1]TOTAL PARA  2022'!F123</f>
        <v>0</v>
      </c>
      <c r="G123" s="17">
        <f>'[1]TOTAL PARA  2022'!G123</f>
        <v>55600</v>
      </c>
      <c r="H123" s="17">
        <f t="shared" si="6"/>
        <v>90197.59</v>
      </c>
      <c r="I123" s="17">
        <f>'[1]TOTAL PARA  2022'!I123</f>
        <v>105670.27</v>
      </c>
      <c r="J123" s="17">
        <f>'[1]TOTAL PARA  2022'!J123</f>
        <v>0</v>
      </c>
      <c r="K123" s="17">
        <f>'[1]TOTAL PARA  2022'!K123</f>
        <v>39156.269999999997</v>
      </c>
      <c r="L123" s="17">
        <f t="shared" si="7"/>
        <v>144826.54</v>
      </c>
      <c r="M123" s="17">
        <f>'[1]TOTAL PARA  2022'!M123</f>
        <v>105661.39</v>
      </c>
      <c r="N123" s="17">
        <f>'[1]TOTAL PARA  2022'!N123</f>
        <v>0</v>
      </c>
      <c r="O123" s="17">
        <f>'[1]TOTAL PARA  2022'!O123</f>
        <v>36112.720000000001</v>
      </c>
      <c r="P123" s="17">
        <f t="shared" si="8"/>
        <v>141774.10999999999</v>
      </c>
      <c r="Q123" s="17">
        <f t="shared" si="9"/>
        <v>245929.25</v>
      </c>
      <c r="R123" s="17">
        <f t="shared" si="9"/>
        <v>0</v>
      </c>
      <c r="S123" s="17">
        <f t="shared" si="9"/>
        <v>130868.98999999999</v>
      </c>
      <c r="T123" s="17">
        <f t="shared" si="10"/>
        <v>376798.24</v>
      </c>
    </row>
    <row r="124" spans="1:20" ht="33">
      <c r="A124" s="13">
        <v>116</v>
      </c>
      <c r="B124" s="28" t="s">
        <v>250</v>
      </c>
      <c r="C124" s="29" t="s">
        <v>34</v>
      </c>
      <c r="D124" s="31" t="s">
        <v>251</v>
      </c>
      <c r="E124" s="17">
        <f>'[1]TOTAL PARA  2022'!E124</f>
        <v>0</v>
      </c>
      <c r="F124" s="17">
        <f>'[1]TOTAL PARA  2022'!F124</f>
        <v>0</v>
      </c>
      <c r="G124" s="17">
        <f>'[1]TOTAL PARA  2022'!G124</f>
        <v>1375</v>
      </c>
      <c r="H124" s="17">
        <f t="shared" si="6"/>
        <v>1375</v>
      </c>
      <c r="I124" s="17">
        <f>'[1]TOTAL PARA  2022'!I124</f>
        <v>0</v>
      </c>
      <c r="J124" s="17">
        <f>'[1]TOTAL PARA  2022'!J124</f>
        <v>0</v>
      </c>
      <c r="K124" s="17">
        <f>'[1]TOTAL PARA  2022'!K124</f>
        <v>19819.759999999998</v>
      </c>
      <c r="L124" s="17">
        <f t="shared" si="7"/>
        <v>19819.759999999998</v>
      </c>
      <c r="M124" s="17">
        <f>'[1]TOTAL PARA  2022'!M124</f>
        <v>0</v>
      </c>
      <c r="N124" s="17">
        <f>'[1]TOTAL PARA  2022'!N124</f>
        <v>0</v>
      </c>
      <c r="O124" s="17">
        <f>'[1]TOTAL PARA  2022'!O124</f>
        <v>19471.14</v>
      </c>
      <c r="P124" s="17">
        <f t="shared" si="8"/>
        <v>19471.14</v>
      </c>
      <c r="Q124" s="17">
        <f t="shared" si="9"/>
        <v>0</v>
      </c>
      <c r="R124" s="17">
        <f t="shared" si="9"/>
        <v>0</v>
      </c>
      <c r="S124" s="17">
        <f t="shared" si="9"/>
        <v>40665.899999999994</v>
      </c>
      <c r="T124" s="17">
        <f t="shared" si="10"/>
        <v>40665.899999999994</v>
      </c>
    </row>
    <row r="125" spans="1:20">
      <c r="A125" s="13">
        <v>117</v>
      </c>
      <c r="B125" s="28" t="s">
        <v>252</v>
      </c>
      <c r="C125" s="29" t="s">
        <v>34</v>
      </c>
      <c r="D125" s="31" t="s">
        <v>253</v>
      </c>
      <c r="E125" s="17">
        <f>'[1]TOTAL PARA  2022'!E125</f>
        <v>0</v>
      </c>
      <c r="F125" s="17">
        <f>'[1]TOTAL PARA  2022'!F125</f>
        <v>0</v>
      </c>
      <c r="G125" s="17">
        <f>'[1]TOTAL PARA  2022'!G125</f>
        <v>166476</v>
      </c>
      <c r="H125" s="17">
        <f t="shared" si="6"/>
        <v>166476</v>
      </c>
      <c r="I125" s="17">
        <f>'[1]TOTAL PARA  2022'!I125</f>
        <v>0</v>
      </c>
      <c r="J125" s="17">
        <f>'[1]TOTAL PARA  2022'!J125</f>
        <v>0</v>
      </c>
      <c r="K125" s="17">
        <f>'[1]TOTAL PARA  2022'!K125</f>
        <v>153925.22</v>
      </c>
      <c r="L125" s="17">
        <f t="shared" si="7"/>
        <v>153925.22</v>
      </c>
      <c r="M125" s="17">
        <f>'[1]TOTAL PARA  2022'!M125</f>
        <v>0</v>
      </c>
      <c r="N125" s="17">
        <f>'[1]TOTAL PARA  2022'!N125</f>
        <v>0</v>
      </c>
      <c r="O125" s="17">
        <f>'[1]TOTAL PARA  2022'!O125</f>
        <v>138494.04999999999</v>
      </c>
      <c r="P125" s="17">
        <f t="shared" si="8"/>
        <v>138494.04999999999</v>
      </c>
      <c r="Q125" s="17">
        <f t="shared" si="9"/>
        <v>0</v>
      </c>
      <c r="R125" s="17">
        <f t="shared" si="9"/>
        <v>0</v>
      </c>
      <c r="S125" s="17">
        <f t="shared" si="9"/>
        <v>458895.26999999996</v>
      </c>
      <c r="T125" s="17">
        <f t="shared" si="10"/>
        <v>458895.26999999996</v>
      </c>
    </row>
    <row r="126" spans="1:20" ht="33">
      <c r="A126" s="13">
        <v>118</v>
      </c>
      <c r="B126" s="28" t="s">
        <v>254</v>
      </c>
      <c r="C126" s="29" t="s">
        <v>76</v>
      </c>
      <c r="D126" s="32" t="s">
        <v>255</v>
      </c>
      <c r="E126" s="17">
        <f>'[1]TOTAL PARA  2022'!E126</f>
        <v>0</v>
      </c>
      <c r="F126" s="17">
        <f>'[1]TOTAL PARA  2022'!F126</f>
        <v>43000</v>
      </c>
      <c r="G126" s="17">
        <f>'[1]TOTAL PARA  2022'!G126</f>
        <v>190775</v>
      </c>
      <c r="H126" s="17">
        <f t="shared" si="6"/>
        <v>233775</v>
      </c>
      <c r="I126" s="17">
        <f>'[1]TOTAL PARA  2022'!I126</f>
        <v>0</v>
      </c>
      <c r="J126" s="17">
        <f>'[1]TOTAL PARA  2022'!J126</f>
        <v>11803.69</v>
      </c>
      <c r="K126" s="17">
        <f>'[1]TOTAL PARA  2022'!K126</f>
        <v>102771.39</v>
      </c>
      <c r="L126" s="17">
        <f t="shared" si="7"/>
        <v>114575.08</v>
      </c>
      <c r="M126" s="17">
        <f>'[1]TOTAL PARA  2022'!M126</f>
        <v>0</v>
      </c>
      <c r="N126" s="17">
        <f>'[1]TOTAL PARA  2022'!N126</f>
        <v>10195.24</v>
      </c>
      <c r="O126" s="17">
        <f>'[1]TOTAL PARA  2022'!O126</f>
        <v>93738.180000000008</v>
      </c>
      <c r="P126" s="17">
        <f t="shared" si="8"/>
        <v>103933.42000000001</v>
      </c>
      <c r="Q126" s="17">
        <f t="shared" si="9"/>
        <v>0</v>
      </c>
      <c r="R126" s="17">
        <f t="shared" si="9"/>
        <v>64998.93</v>
      </c>
      <c r="S126" s="17">
        <f t="shared" si="9"/>
        <v>387284.57</v>
      </c>
      <c r="T126" s="17">
        <f t="shared" si="10"/>
        <v>452283.5</v>
      </c>
    </row>
    <row r="127" spans="1:20">
      <c r="A127" s="13">
        <v>119</v>
      </c>
      <c r="B127" s="28" t="s">
        <v>256</v>
      </c>
      <c r="C127" s="29" t="s">
        <v>34</v>
      </c>
      <c r="D127" s="16" t="s">
        <v>257</v>
      </c>
      <c r="E127" s="17">
        <f>'[1]TOTAL PARA  2022'!E127</f>
        <v>0</v>
      </c>
      <c r="F127" s="17">
        <f>'[1]TOTAL PARA  2022'!F127</f>
        <v>0</v>
      </c>
      <c r="G127" s="17">
        <f>'[1]TOTAL PARA  2022'!G127</f>
        <v>395645</v>
      </c>
      <c r="H127" s="17">
        <f t="shared" si="6"/>
        <v>395645</v>
      </c>
      <c r="I127" s="17">
        <f>'[1]TOTAL PARA  2022'!I127</f>
        <v>0</v>
      </c>
      <c r="J127" s="17">
        <f>'[1]TOTAL PARA  2022'!J127</f>
        <v>0</v>
      </c>
      <c r="K127" s="17">
        <f>'[1]TOTAL PARA  2022'!K127</f>
        <v>204529.8</v>
      </c>
      <c r="L127" s="17">
        <f t="shared" si="7"/>
        <v>204529.8</v>
      </c>
      <c r="M127" s="17">
        <f>'[1]TOTAL PARA  2022'!M127</f>
        <v>0</v>
      </c>
      <c r="N127" s="17">
        <f>'[1]TOTAL PARA  2022'!N127</f>
        <v>0</v>
      </c>
      <c r="O127" s="17">
        <f>'[1]TOTAL PARA  2022'!O127</f>
        <v>188287.06</v>
      </c>
      <c r="P127" s="17">
        <f t="shared" si="8"/>
        <v>188287.06</v>
      </c>
      <c r="Q127" s="17">
        <f t="shared" si="9"/>
        <v>0</v>
      </c>
      <c r="R127" s="17">
        <f t="shared" si="9"/>
        <v>0</v>
      </c>
      <c r="S127" s="17">
        <f t="shared" si="9"/>
        <v>788461.8600000001</v>
      </c>
      <c r="T127" s="17">
        <f t="shared" si="10"/>
        <v>788461.8600000001</v>
      </c>
    </row>
    <row r="128" spans="1:20">
      <c r="A128" s="13">
        <v>120</v>
      </c>
      <c r="B128" s="28" t="s">
        <v>258</v>
      </c>
      <c r="C128" s="29" t="s">
        <v>34</v>
      </c>
      <c r="D128" s="16" t="s">
        <v>259</v>
      </c>
      <c r="E128" s="17">
        <f>'[1]TOTAL PARA  2022'!E128</f>
        <v>0</v>
      </c>
      <c r="F128" s="17">
        <f>'[1]TOTAL PARA  2022'!F128</f>
        <v>0</v>
      </c>
      <c r="G128" s="17">
        <f>'[1]TOTAL PARA  2022'!G128</f>
        <v>68880</v>
      </c>
      <c r="H128" s="17">
        <f t="shared" si="6"/>
        <v>68880</v>
      </c>
      <c r="I128" s="17">
        <f>'[1]TOTAL PARA  2022'!I128</f>
        <v>0</v>
      </c>
      <c r="J128" s="17">
        <f>'[1]TOTAL PARA  2022'!J128</f>
        <v>0</v>
      </c>
      <c r="K128" s="17">
        <f>'[1]TOTAL PARA  2022'!K128</f>
        <v>65305.95</v>
      </c>
      <c r="L128" s="17">
        <f t="shared" si="7"/>
        <v>65305.95</v>
      </c>
      <c r="M128" s="17">
        <f>'[1]TOTAL PARA  2022'!M128</f>
        <v>0</v>
      </c>
      <c r="N128" s="17">
        <f>'[1]TOTAL PARA  2022'!N128</f>
        <v>0</v>
      </c>
      <c r="O128" s="17">
        <f>'[1]TOTAL PARA  2022'!O128</f>
        <v>60342.7</v>
      </c>
      <c r="P128" s="17">
        <f t="shared" si="8"/>
        <v>60342.7</v>
      </c>
      <c r="Q128" s="17">
        <f t="shared" si="9"/>
        <v>0</v>
      </c>
      <c r="R128" s="17">
        <f t="shared" si="9"/>
        <v>0</v>
      </c>
      <c r="S128" s="17">
        <f t="shared" si="9"/>
        <v>194528.65000000002</v>
      </c>
      <c r="T128" s="17">
        <f t="shared" si="10"/>
        <v>194528.65000000002</v>
      </c>
    </row>
    <row r="129" spans="1:20">
      <c r="A129" s="13">
        <v>121</v>
      </c>
      <c r="B129" s="28" t="s">
        <v>260</v>
      </c>
      <c r="C129" s="29" t="s">
        <v>34</v>
      </c>
      <c r="D129" s="18" t="s">
        <v>261</v>
      </c>
      <c r="E129" s="17">
        <f>'[1]TOTAL PARA  2022'!E129</f>
        <v>0</v>
      </c>
      <c r="F129" s="17">
        <f>'[1]TOTAL PARA  2022'!F129</f>
        <v>0</v>
      </c>
      <c r="G129" s="17">
        <f>'[1]TOTAL PARA  2022'!G129</f>
        <v>49945</v>
      </c>
      <c r="H129" s="17">
        <f t="shared" si="6"/>
        <v>49945</v>
      </c>
      <c r="I129" s="17">
        <f>'[1]TOTAL PARA  2022'!I129</f>
        <v>0</v>
      </c>
      <c r="J129" s="17">
        <f>'[1]TOTAL PARA  2022'!J129</f>
        <v>958.13</v>
      </c>
      <c r="K129" s="17">
        <f>'[1]TOTAL PARA  2022'!K129</f>
        <v>104030.86</v>
      </c>
      <c r="L129" s="17">
        <f t="shared" si="7"/>
        <v>104988.99</v>
      </c>
      <c r="M129" s="17">
        <f>'[1]TOTAL PARA  2022'!M129</f>
        <v>0</v>
      </c>
      <c r="N129" s="17">
        <f>'[1]TOTAL PARA  2022'!N129</f>
        <v>957.86</v>
      </c>
      <c r="O129" s="17">
        <f>'[1]TOTAL PARA  2022'!O129</f>
        <v>102379.86000000002</v>
      </c>
      <c r="P129" s="17">
        <f t="shared" si="8"/>
        <v>103337.72000000002</v>
      </c>
      <c r="Q129" s="17">
        <f t="shared" si="9"/>
        <v>0</v>
      </c>
      <c r="R129" s="17">
        <f t="shared" si="9"/>
        <v>1915.99</v>
      </c>
      <c r="S129" s="17">
        <f t="shared" si="9"/>
        <v>256355.72</v>
      </c>
      <c r="T129" s="17">
        <f t="shared" si="10"/>
        <v>258271.71</v>
      </c>
    </row>
    <row r="130" spans="1:20">
      <c r="A130" s="13">
        <v>122</v>
      </c>
      <c r="B130" s="28" t="s">
        <v>262</v>
      </c>
      <c r="C130" s="29" t="s">
        <v>34</v>
      </c>
      <c r="D130" s="33" t="s">
        <v>263</v>
      </c>
      <c r="E130" s="17">
        <f>'[1]TOTAL PARA  2022'!E130</f>
        <v>0</v>
      </c>
      <c r="F130" s="17">
        <f>'[1]TOTAL PARA  2022'!F130</f>
        <v>0</v>
      </c>
      <c r="G130" s="17">
        <f>'[1]TOTAL PARA  2022'!G130</f>
        <v>133540</v>
      </c>
      <c r="H130" s="17">
        <f t="shared" si="6"/>
        <v>133540</v>
      </c>
      <c r="I130" s="17">
        <f>'[1]TOTAL PARA  2022'!I130</f>
        <v>0</v>
      </c>
      <c r="J130" s="17">
        <f>'[1]TOTAL PARA  2022'!J130</f>
        <v>0</v>
      </c>
      <c r="K130" s="17">
        <f>'[1]TOTAL PARA  2022'!K130</f>
        <v>90759.2</v>
      </c>
      <c r="L130" s="17">
        <f t="shared" si="7"/>
        <v>90759.2</v>
      </c>
      <c r="M130" s="17">
        <f>'[1]TOTAL PARA  2022'!M130</f>
        <v>0</v>
      </c>
      <c r="N130" s="17">
        <f>'[1]TOTAL PARA  2022'!N130</f>
        <v>0</v>
      </c>
      <c r="O130" s="17">
        <f>'[1]TOTAL PARA  2022'!O130</f>
        <v>90732.51</v>
      </c>
      <c r="P130" s="17">
        <f t="shared" si="8"/>
        <v>90732.51</v>
      </c>
      <c r="Q130" s="17">
        <f t="shared" si="9"/>
        <v>0</v>
      </c>
      <c r="R130" s="17">
        <f t="shared" si="9"/>
        <v>0</v>
      </c>
      <c r="S130" s="17">
        <f t="shared" si="9"/>
        <v>315031.71000000002</v>
      </c>
      <c r="T130" s="17">
        <f t="shared" si="10"/>
        <v>315031.71000000002</v>
      </c>
    </row>
    <row r="131" spans="1:20">
      <c r="A131" s="13">
        <v>123</v>
      </c>
      <c r="B131" s="28" t="s">
        <v>264</v>
      </c>
      <c r="C131" s="29" t="s">
        <v>19</v>
      </c>
      <c r="D131" s="30" t="s">
        <v>265</v>
      </c>
      <c r="E131" s="17">
        <f>'[1]TOTAL PARA  2022'!E131</f>
        <v>60614.05</v>
      </c>
      <c r="F131" s="17">
        <f>'[1]TOTAL PARA  2022'!F131</f>
        <v>0</v>
      </c>
      <c r="G131" s="17">
        <f>'[1]TOTAL PARA  2022'!G131</f>
        <v>0</v>
      </c>
      <c r="H131" s="17">
        <f t="shared" si="6"/>
        <v>60614.05</v>
      </c>
      <c r="I131" s="17">
        <f>'[1]TOTAL PARA  2022'!I131</f>
        <v>66688.89</v>
      </c>
      <c r="J131" s="17">
        <f>'[1]TOTAL PARA  2022'!J131</f>
        <v>0</v>
      </c>
      <c r="K131" s="17">
        <f>'[1]TOTAL PARA  2022'!K131</f>
        <v>0</v>
      </c>
      <c r="L131" s="17">
        <f t="shared" si="7"/>
        <v>66688.89</v>
      </c>
      <c r="M131" s="17">
        <f>'[1]TOTAL PARA  2022'!M131</f>
        <v>66688.52</v>
      </c>
      <c r="N131" s="17">
        <f>'[1]TOTAL PARA  2022'!N131</f>
        <v>0</v>
      </c>
      <c r="O131" s="17">
        <f>'[1]TOTAL PARA  2022'!O131</f>
        <v>0</v>
      </c>
      <c r="P131" s="17">
        <f t="shared" si="8"/>
        <v>66688.52</v>
      </c>
      <c r="Q131" s="17">
        <f t="shared" si="9"/>
        <v>193991.46000000002</v>
      </c>
      <c r="R131" s="17">
        <f t="shared" si="9"/>
        <v>0</v>
      </c>
      <c r="S131" s="17">
        <f t="shared" si="9"/>
        <v>0</v>
      </c>
      <c r="T131" s="17">
        <f t="shared" si="10"/>
        <v>193991.46000000002</v>
      </c>
    </row>
    <row r="132" spans="1:20">
      <c r="A132" s="13">
        <v>124</v>
      </c>
      <c r="B132" s="28" t="s">
        <v>266</v>
      </c>
      <c r="C132" s="29" t="s">
        <v>40</v>
      </c>
      <c r="D132" s="30" t="s">
        <v>267</v>
      </c>
      <c r="E132" s="17">
        <f>'[1]TOTAL PARA  2022'!E132</f>
        <v>88381.11</v>
      </c>
      <c r="F132" s="17">
        <f>'[1]TOTAL PARA  2022'!F132</f>
        <v>4720</v>
      </c>
      <c r="G132" s="17">
        <f>'[1]TOTAL PARA  2022'!G132</f>
        <v>0</v>
      </c>
      <c r="H132" s="17">
        <f t="shared" si="6"/>
        <v>93101.11</v>
      </c>
      <c r="I132" s="17">
        <f>'[1]TOTAL PARA  2022'!I132</f>
        <v>59800.29</v>
      </c>
      <c r="J132" s="17">
        <f>'[1]TOTAL PARA  2022'!J132</f>
        <v>4868.47</v>
      </c>
      <c r="K132" s="17">
        <f>'[1]TOTAL PARA  2022'!K132</f>
        <v>0</v>
      </c>
      <c r="L132" s="17">
        <f t="shared" si="7"/>
        <v>64668.76</v>
      </c>
      <c r="M132" s="17">
        <f>'[1]TOTAL PARA  2022'!M132</f>
        <v>58297.3</v>
      </c>
      <c r="N132" s="17">
        <f>'[1]TOTAL PARA  2022'!N132</f>
        <v>4488.5200000000004</v>
      </c>
      <c r="O132" s="17">
        <f>'[1]TOTAL PARA  2022'!O132</f>
        <v>0</v>
      </c>
      <c r="P132" s="17">
        <f t="shared" si="8"/>
        <v>62785.820000000007</v>
      </c>
      <c r="Q132" s="17">
        <f t="shared" si="9"/>
        <v>206478.7</v>
      </c>
      <c r="R132" s="17">
        <f t="shared" si="9"/>
        <v>14076.990000000002</v>
      </c>
      <c r="S132" s="17">
        <f t="shared" si="9"/>
        <v>0</v>
      </c>
      <c r="T132" s="17">
        <f t="shared" si="10"/>
        <v>220555.69</v>
      </c>
    </row>
    <row r="133" spans="1:20">
      <c r="A133" s="13">
        <v>125</v>
      </c>
      <c r="B133" s="28" t="s">
        <v>268</v>
      </c>
      <c r="C133" s="29" t="s">
        <v>19</v>
      </c>
      <c r="D133" s="16" t="s">
        <v>269</v>
      </c>
      <c r="E133" s="17">
        <f>'[1]TOTAL PARA  2022'!E133</f>
        <v>85193.55</v>
      </c>
      <c r="F133" s="17">
        <f>'[1]TOTAL PARA  2022'!F133</f>
        <v>0</v>
      </c>
      <c r="G133" s="17">
        <f>'[1]TOTAL PARA  2022'!G133</f>
        <v>0</v>
      </c>
      <c r="H133" s="17">
        <f t="shared" si="6"/>
        <v>85193.55</v>
      </c>
      <c r="I133" s="17">
        <f>'[1]TOTAL PARA  2022'!I133</f>
        <v>93827.96</v>
      </c>
      <c r="J133" s="17">
        <f>'[1]TOTAL PARA  2022'!J133</f>
        <v>0</v>
      </c>
      <c r="K133" s="17">
        <f>'[1]TOTAL PARA  2022'!K133</f>
        <v>0</v>
      </c>
      <c r="L133" s="17">
        <f t="shared" si="7"/>
        <v>93827.96</v>
      </c>
      <c r="M133" s="17">
        <f>'[1]TOTAL PARA  2022'!M133</f>
        <v>93822.48000000001</v>
      </c>
      <c r="N133" s="17">
        <f>'[1]TOTAL PARA  2022'!N133</f>
        <v>0</v>
      </c>
      <c r="O133" s="17">
        <f>'[1]TOTAL PARA  2022'!O133</f>
        <v>0</v>
      </c>
      <c r="P133" s="17">
        <f t="shared" si="8"/>
        <v>93822.48000000001</v>
      </c>
      <c r="Q133" s="17">
        <f t="shared" si="9"/>
        <v>272843.99</v>
      </c>
      <c r="R133" s="17">
        <f t="shared" si="9"/>
        <v>0</v>
      </c>
      <c r="S133" s="17">
        <f t="shared" si="9"/>
        <v>0</v>
      </c>
      <c r="T133" s="17">
        <f t="shared" si="10"/>
        <v>272843.99</v>
      </c>
    </row>
    <row r="134" spans="1:20">
      <c r="A134" s="13">
        <v>126</v>
      </c>
      <c r="B134" s="28" t="s">
        <v>270</v>
      </c>
      <c r="C134" s="29" t="s">
        <v>271</v>
      </c>
      <c r="D134" s="16" t="s">
        <v>272</v>
      </c>
      <c r="E134" s="17">
        <f>'[1]TOTAL PARA  2022'!E134</f>
        <v>151470.29</v>
      </c>
      <c r="F134" s="17">
        <f>'[1]TOTAL PARA  2022'!F134</f>
        <v>2000</v>
      </c>
      <c r="G134" s="17">
        <f>'[1]TOTAL PARA  2022'!G134</f>
        <v>0</v>
      </c>
      <c r="H134" s="17">
        <f t="shared" si="6"/>
        <v>153470.29</v>
      </c>
      <c r="I134" s="17">
        <f>'[1]TOTAL PARA  2022'!I134</f>
        <v>136835.71</v>
      </c>
      <c r="J134" s="17">
        <f>'[1]TOTAL PARA  2022'!J134</f>
        <v>2457.58</v>
      </c>
      <c r="K134" s="17">
        <f>'[1]TOTAL PARA  2022'!K134</f>
        <v>0</v>
      </c>
      <c r="L134" s="17">
        <f t="shared" si="7"/>
        <v>139293.28999999998</v>
      </c>
      <c r="M134" s="17">
        <f>'[1]TOTAL PARA  2022'!M134</f>
        <v>133357.06</v>
      </c>
      <c r="N134" s="17">
        <f>'[1]TOTAL PARA  2022'!N134</f>
        <v>2517.85</v>
      </c>
      <c r="O134" s="17">
        <f>'[1]TOTAL PARA  2022'!O134</f>
        <v>0</v>
      </c>
      <c r="P134" s="17">
        <f t="shared" si="8"/>
        <v>135874.91</v>
      </c>
      <c r="Q134" s="17">
        <f t="shared" si="9"/>
        <v>421663.06</v>
      </c>
      <c r="R134" s="17">
        <f t="shared" si="9"/>
        <v>6975.43</v>
      </c>
      <c r="S134" s="17">
        <f t="shared" si="9"/>
        <v>0</v>
      </c>
      <c r="T134" s="17">
        <f t="shared" si="10"/>
        <v>428638.49</v>
      </c>
    </row>
    <row r="135" spans="1:20">
      <c r="A135" s="13">
        <v>127</v>
      </c>
      <c r="B135" s="28" t="s">
        <v>273</v>
      </c>
      <c r="C135" s="29" t="s">
        <v>19</v>
      </c>
      <c r="D135" s="16" t="s">
        <v>274</v>
      </c>
      <c r="E135" s="17">
        <f>'[1]TOTAL PARA  2022'!E135</f>
        <v>426186.76</v>
      </c>
      <c r="F135" s="17">
        <f>'[1]TOTAL PARA  2022'!F135</f>
        <v>0</v>
      </c>
      <c r="G135" s="17">
        <f>'[1]TOTAL PARA  2022'!G135</f>
        <v>0</v>
      </c>
      <c r="H135" s="17">
        <f t="shared" si="6"/>
        <v>426186.76</v>
      </c>
      <c r="I135" s="17">
        <f>'[1]TOTAL PARA  2022'!I135</f>
        <v>464261.75</v>
      </c>
      <c r="J135" s="17">
        <f>'[1]TOTAL PARA  2022'!J135</f>
        <v>0</v>
      </c>
      <c r="K135" s="17">
        <f>'[1]TOTAL PARA  2022'!K135</f>
        <v>0</v>
      </c>
      <c r="L135" s="17">
        <f t="shared" si="7"/>
        <v>464261.75</v>
      </c>
      <c r="M135" s="17">
        <f>'[1]TOTAL PARA  2022'!M135</f>
        <v>452825.2</v>
      </c>
      <c r="N135" s="17">
        <f>'[1]TOTAL PARA  2022'!N135</f>
        <v>0</v>
      </c>
      <c r="O135" s="17">
        <f>'[1]TOTAL PARA  2022'!O135</f>
        <v>0</v>
      </c>
      <c r="P135" s="17">
        <f t="shared" si="8"/>
        <v>452825.2</v>
      </c>
      <c r="Q135" s="17">
        <f t="shared" si="9"/>
        <v>1343273.71</v>
      </c>
      <c r="R135" s="17">
        <f t="shared" si="9"/>
        <v>0</v>
      </c>
      <c r="S135" s="17">
        <f t="shared" si="9"/>
        <v>0</v>
      </c>
      <c r="T135" s="17">
        <f t="shared" si="10"/>
        <v>1343273.71</v>
      </c>
    </row>
    <row r="136" spans="1:20">
      <c r="A136" s="13">
        <v>128</v>
      </c>
      <c r="B136" s="28" t="s">
        <v>275</v>
      </c>
      <c r="C136" s="29" t="s">
        <v>19</v>
      </c>
      <c r="D136" s="16" t="s">
        <v>276</v>
      </c>
      <c r="E136" s="17">
        <f>'[1]TOTAL PARA  2022'!E136</f>
        <v>54949.39</v>
      </c>
      <c r="F136" s="17">
        <f>'[1]TOTAL PARA  2022'!F136</f>
        <v>0</v>
      </c>
      <c r="G136" s="17">
        <f>'[1]TOTAL PARA  2022'!G136</f>
        <v>0</v>
      </c>
      <c r="H136" s="17">
        <f t="shared" si="6"/>
        <v>54949.39</v>
      </c>
      <c r="I136" s="17">
        <f>'[1]TOTAL PARA  2022'!I136</f>
        <v>60358.47</v>
      </c>
      <c r="J136" s="17">
        <f>'[1]TOTAL PARA  2022'!J136</f>
        <v>0</v>
      </c>
      <c r="K136" s="17">
        <f>'[1]TOTAL PARA  2022'!K136</f>
        <v>0</v>
      </c>
      <c r="L136" s="17">
        <f t="shared" si="7"/>
        <v>60358.47</v>
      </c>
      <c r="M136" s="17">
        <f>'[1]TOTAL PARA  2022'!M136</f>
        <v>60363.090000000004</v>
      </c>
      <c r="N136" s="17">
        <f>'[1]TOTAL PARA  2022'!N136</f>
        <v>0</v>
      </c>
      <c r="O136" s="17">
        <f>'[1]TOTAL PARA  2022'!O136</f>
        <v>0</v>
      </c>
      <c r="P136" s="17">
        <f t="shared" si="8"/>
        <v>60363.090000000004</v>
      </c>
      <c r="Q136" s="17">
        <f t="shared" si="9"/>
        <v>175670.95</v>
      </c>
      <c r="R136" s="17">
        <f t="shared" si="9"/>
        <v>0</v>
      </c>
      <c r="S136" s="17">
        <f t="shared" si="9"/>
        <v>0</v>
      </c>
      <c r="T136" s="17">
        <f t="shared" si="10"/>
        <v>175670.95</v>
      </c>
    </row>
    <row r="137" spans="1:20">
      <c r="A137" s="13">
        <v>129</v>
      </c>
      <c r="B137" s="28" t="s">
        <v>277</v>
      </c>
      <c r="C137" s="29" t="s">
        <v>19</v>
      </c>
      <c r="D137" s="16" t="s">
        <v>278</v>
      </c>
      <c r="E137" s="17">
        <f>'[1]TOTAL PARA  2022'!E137</f>
        <v>84886.39</v>
      </c>
      <c r="F137" s="17">
        <f>'[1]TOTAL PARA  2022'!F137</f>
        <v>0</v>
      </c>
      <c r="G137" s="17">
        <f>'[1]TOTAL PARA  2022'!G137</f>
        <v>0</v>
      </c>
      <c r="H137" s="17">
        <f t="shared" si="6"/>
        <v>84886.39</v>
      </c>
      <c r="I137" s="17">
        <f>'[1]TOTAL PARA  2022'!I137</f>
        <v>78884.490000000005</v>
      </c>
      <c r="J137" s="17">
        <f>'[1]TOTAL PARA  2022'!J137</f>
        <v>0</v>
      </c>
      <c r="K137" s="17">
        <f>'[1]TOTAL PARA  2022'!K137</f>
        <v>0</v>
      </c>
      <c r="L137" s="17">
        <f t="shared" si="7"/>
        <v>78884.490000000005</v>
      </c>
      <c r="M137" s="17">
        <f>'[1]TOTAL PARA  2022'!M137</f>
        <v>86802.73000000001</v>
      </c>
      <c r="N137" s="17">
        <f>'[1]TOTAL PARA  2022'!N137</f>
        <v>0</v>
      </c>
      <c r="O137" s="17">
        <f>'[1]TOTAL PARA  2022'!O137</f>
        <v>0</v>
      </c>
      <c r="P137" s="17">
        <f t="shared" si="8"/>
        <v>86802.73000000001</v>
      </c>
      <c r="Q137" s="17">
        <f t="shared" si="9"/>
        <v>250573.61000000002</v>
      </c>
      <c r="R137" s="17">
        <f t="shared" si="9"/>
        <v>0</v>
      </c>
      <c r="S137" s="17">
        <f t="shared" si="9"/>
        <v>0</v>
      </c>
      <c r="T137" s="17">
        <f t="shared" si="10"/>
        <v>250573.61000000002</v>
      </c>
    </row>
    <row r="138" spans="1:20">
      <c r="A138" s="13">
        <v>130</v>
      </c>
      <c r="B138" s="28" t="s">
        <v>279</v>
      </c>
      <c r="C138" s="29" t="s">
        <v>19</v>
      </c>
      <c r="D138" s="16" t="s">
        <v>280</v>
      </c>
      <c r="E138" s="17">
        <f>'[1]TOTAL PARA  2022'!E138</f>
        <v>44210.879999999997</v>
      </c>
      <c r="F138" s="17">
        <f>'[1]TOTAL PARA  2022'!F138</f>
        <v>0</v>
      </c>
      <c r="G138" s="17">
        <f>'[1]TOTAL PARA  2022'!G138</f>
        <v>0</v>
      </c>
      <c r="H138" s="17">
        <f t="shared" ref="H138:H162" si="11">E138+F138+G138</f>
        <v>44210.879999999997</v>
      </c>
      <c r="I138" s="17">
        <f>'[1]TOTAL PARA  2022'!I138</f>
        <v>49584.26</v>
      </c>
      <c r="J138" s="17">
        <f>'[1]TOTAL PARA  2022'!J138</f>
        <v>0</v>
      </c>
      <c r="K138" s="17">
        <f>'[1]TOTAL PARA  2022'!K138</f>
        <v>0</v>
      </c>
      <c r="L138" s="17">
        <f t="shared" ref="L138:L162" si="12">I138+J138+K138</f>
        <v>49584.26</v>
      </c>
      <c r="M138" s="17">
        <f>'[1]TOTAL PARA  2022'!M138</f>
        <v>48446.92</v>
      </c>
      <c r="N138" s="17">
        <f>'[1]TOTAL PARA  2022'!N138</f>
        <v>0</v>
      </c>
      <c r="O138" s="17">
        <f>'[1]TOTAL PARA  2022'!O138</f>
        <v>0</v>
      </c>
      <c r="P138" s="17">
        <f t="shared" ref="P138:P162" si="13">M138+N138+O138</f>
        <v>48446.92</v>
      </c>
      <c r="Q138" s="17">
        <f t="shared" ref="Q138:S162" si="14">E138+I138+M138</f>
        <v>142242.06</v>
      </c>
      <c r="R138" s="17">
        <f t="shared" si="14"/>
        <v>0</v>
      </c>
      <c r="S138" s="17">
        <f t="shared" si="14"/>
        <v>0</v>
      </c>
      <c r="T138" s="17">
        <f t="shared" ref="T138:T162" si="15">Q138+R138+S138</f>
        <v>142242.06</v>
      </c>
    </row>
    <row r="139" spans="1:20" ht="33">
      <c r="A139" s="13">
        <v>131</v>
      </c>
      <c r="B139" s="28" t="s">
        <v>281</v>
      </c>
      <c r="C139" s="29" t="s">
        <v>19</v>
      </c>
      <c r="D139" s="16" t="s">
        <v>282</v>
      </c>
      <c r="E139" s="17">
        <f>'[1]TOTAL PARA  2022'!E139</f>
        <v>69482.63</v>
      </c>
      <c r="F139" s="17">
        <f>'[1]TOTAL PARA  2022'!F139</f>
        <v>0</v>
      </c>
      <c r="G139" s="17">
        <f>'[1]TOTAL PARA  2022'!G139</f>
        <v>0</v>
      </c>
      <c r="H139" s="17">
        <f t="shared" si="11"/>
        <v>69482.63</v>
      </c>
      <c r="I139" s="17">
        <f>'[1]TOTAL PARA  2022'!I139</f>
        <v>77179.98</v>
      </c>
      <c r="J139" s="17">
        <f>'[1]TOTAL PARA  2022'!J139</f>
        <v>0</v>
      </c>
      <c r="K139" s="17">
        <f>'[1]TOTAL PARA  2022'!K139</f>
        <v>0</v>
      </c>
      <c r="L139" s="17">
        <f t="shared" si="12"/>
        <v>77179.98</v>
      </c>
      <c r="M139" s="17">
        <f>'[1]TOTAL PARA  2022'!M139</f>
        <v>76686.070000000007</v>
      </c>
      <c r="N139" s="17">
        <f>'[1]TOTAL PARA  2022'!N139</f>
        <v>0</v>
      </c>
      <c r="O139" s="17">
        <f>'[1]TOTAL PARA  2022'!O139</f>
        <v>0</v>
      </c>
      <c r="P139" s="17">
        <f t="shared" si="13"/>
        <v>76686.070000000007</v>
      </c>
      <c r="Q139" s="17">
        <f t="shared" si="14"/>
        <v>223348.68</v>
      </c>
      <c r="R139" s="17">
        <f t="shared" si="14"/>
        <v>0</v>
      </c>
      <c r="S139" s="17">
        <f t="shared" si="14"/>
        <v>0</v>
      </c>
      <c r="T139" s="17">
        <f t="shared" si="15"/>
        <v>223348.68</v>
      </c>
    </row>
    <row r="140" spans="1:20">
      <c r="A140" s="13">
        <v>132</v>
      </c>
      <c r="B140" s="28" t="s">
        <v>283</v>
      </c>
      <c r="C140" s="29" t="s">
        <v>34</v>
      </c>
      <c r="D140" s="34" t="s">
        <v>284</v>
      </c>
      <c r="E140" s="17">
        <f>'[1]TOTAL PARA  2022'!E140</f>
        <v>0</v>
      </c>
      <c r="F140" s="17">
        <f>'[1]TOTAL PARA  2022'!F140</f>
        <v>0</v>
      </c>
      <c r="G140" s="17">
        <f>'[1]TOTAL PARA  2022'!G140</f>
        <v>123400</v>
      </c>
      <c r="H140" s="17">
        <f t="shared" si="11"/>
        <v>123400</v>
      </c>
      <c r="I140" s="17">
        <f>'[1]TOTAL PARA  2022'!I140</f>
        <v>0</v>
      </c>
      <c r="J140" s="17">
        <f>'[1]TOTAL PARA  2022'!J140</f>
        <v>0</v>
      </c>
      <c r="K140" s="17">
        <f>'[1]TOTAL PARA  2022'!K140</f>
        <v>90665.66</v>
      </c>
      <c r="L140" s="17">
        <f t="shared" si="12"/>
        <v>90665.66</v>
      </c>
      <c r="M140" s="17">
        <f>'[1]TOTAL PARA  2022'!M140</f>
        <v>0</v>
      </c>
      <c r="N140" s="17">
        <f>'[1]TOTAL PARA  2022'!N140</f>
        <v>0</v>
      </c>
      <c r="O140" s="17">
        <f>'[1]TOTAL PARA  2022'!O140</f>
        <v>84284.37</v>
      </c>
      <c r="P140" s="17">
        <f t="shared" si="13"/>
        <v>84284.37</v>
      </c>
      <c r="Q140" s="17">
        <f t="shared" si="14"/>
        <v>0</v>
      </c>
      <c r="R140" s="17">
        <f t="shared" si="14"/>
        <v>0</v>
      </c>
      <c r="S140" s="17">
        <f t="shared" si="14"/>
        <v>298350.03000000003</v>
      </c>
      <c r="T140" s="17">
        <f t="shared" si="15"/>
        <v>298350.03000000003</v>
      </c>
    </row>
    <row r="141" spans="1:20">
      <c r="A141" s="13">
        <v>133</v>
      </c>
      <c r="B141" s="28" t="s">
        <v>285</v>
      </c>
      <c r="C141" s="29" t="s">
        <v>34</v>
      </c>
      <c r="D141" s="16" t="s">
        <v>286</v>
      </c>
      <c r="E141" s="17">
        <f>'[1]TOTAL PARA  2022'!E141</f>
        <v>0</v>
      </c>
      <c r="F141" s="17">
        <f>'[1]TOTAL PARA  2022'!F141</f>
        <v>0</v>
      </c>
      <c r="G141" s="17">
        <f>'[1]TOTAL PARA  2022'!G141</f>
        <v>190780</v>
      </c>
      <c r="H141" s="17">
        <f t="shared" si="11"/>
        <v>190780</v>
      </c>
      <c r="I141" s="17">
        <f>'[1]TOTAL PARA  2022'!I141</f>
        <v>0</v>
      </c>
      <c r="J141" s="17">
        <f>'[1]TOTAL PARA  2022'!J141</f>
        <v>0</v>
      </c>
      <c r="K141" s="17">
        <f>'[1]TOTAL PARA  2022'!K141</f>
        <v>154628.26999999999</v>
      </c>
      <c r="L141" s="17">
        <f t="shared" si="12"/>
        <v>154628.26999999999</v>
      </c>
      <c r="M141" s="17">
        <f>'[1]TOTAL PARA  2022'!M141</f>
        <v>0</v>
      </c>
      <c r="N141" s="17">
        <f>'[1]TOTAL PARA  2022'!N141</f>
        <v>0</v>
      </c>
      <c r="O141" s="17">
        <f>'[1]TOTAL PARA  2022'!O141</f>
        <v>157243.91999999998</v>
      </c>
      <c r="P141" s="17">
        <f t="shared" si="13"/>
        <v>157243.91999999998</v>
      </c>
      <c r="Q141" s="17">
        <f t="shared" si="14"/>
        <v>0</v>
      </c>
      <c r="R141" s="17">
        <f t="shared" si="14"/>
        <v>0</v>
      </c>
      <c r="S141" s="17">
        <f t="shared" si="14"/>
        <v>502652.19</v>
      </c>
      <c r="T141" s="17">
        <f t="shared" si="15"/>
        <v>502652.19</v>
      </c>
    </row>
    <row r="142" spans="1:20">
      <c r="A142" s="13">
        <v>134</v>
      </c>
      <c r="B142" s="28" t="s">
        <v>287</v>
      </c>
      <c r="C142" s="29" t="s">
        <v>34</v>
      </c>
      <c r="D142" s="16" t="s">
        <v>288</v>
      </c>
      <c r="E142" s="17">
        <f>'[1]TOTAL PARA  2022'!E142</f>
        <v>0</v>
      </c>
      <c r="F142" s="17">
        <f>'[1]TOTAL PARA  2022'!F142</f>
        <v>0</v>
      </c>
      <c r="G142" s="17">
        <f>'[1]TOTAL PARA  2022'!G142</f>
        <v>336650</v>
      </c>
      <c r="H142" s="17">
        <f t="shared" si="11"/>
        <v>336650</v>
      </c>
      <c r="I142" s="17">
        <f>'[1]TOTAL PARA  2022'!I142</f>
        <v>0</v>
      </c>
      <c r="J142" s="17">
        <f>'[1]TOTAL PARA  2022'!J142</f>
        <v>0</v>
      </c>
      <c r="K142" s="17">
        <f>'[1]TOTAL PARA  2022'!K142</f>
        <v>315207.71999999997</v>
      </c>
      <c r="L142" s="17">
        <f t="shared" si="12"/>
        <v>315207.71999999997</v>
      </c>
      <c r="M142" s="17">
        <f>'[1]TOTAL PARA  2022'!M142</f>
        <v>0</v>
      </c>
      <c r="N142" s="17">
        <f>'[1]TOTAL PARA  2022'!N142</f>
        <v>0</v>
      </c>
      <c r="O142" s="17">
        <f>'[1]TOTAL PARA  2022'!O142</f>
        <v>295713.63</v>
      </c>
      <c r="P142" s="17">
        <f t="shared" si="13"/>
        <v>295713.63</v>
      </c>
      <c r="Q142" s="17">
        <f t="shared" si="14"/>
        <v>0</v>
      </c>
      <c r="R142" s="17">
        <f t="shared" si="14"/>
        <v>0</v>
      </c>
      <c r="S142" s="17">
        <f t="shared" si="14"/>
        <v>947571.35</v>
      </c>
      <c r="T142" s="17">
        <f t="shared" si="15"/>
        <v>947571.35</v>
      </c>
    </row>
    <row r="143" spans="1:20">
      <c r="A143" s="13">
        <v>135</v>
      </c>
      <c r="B143" s="28" t="s">
        <v>289</v>
      </c>
      <c r="C143" s="29" t="s">
        <v>34</v>
      </c>
      <c r="D143" s="16" t="s">
        <v>290</v>
      </c>
      <c r="E143" s="17">
        <f>'[1]TOTAL PARA  2022'!E143</f>
        <v>0</v>
      </c>
      <c r="F143" s="17">
        <f>'[1]TOTAL PARA  2022'!F143</f>
        <v>0</v>
      </c>
      <c r="G143" s="17">
        <f>'[1]TOTAL PARA  2022'!G143</f>
        <v>38350</v>
      </c>
      <c r="H143" s="17">
        <f t="shared" si="11"/>
        <v>38350</v>
      </c>
      <c r="I143" s="17">
        <f>'[1]TOTAL PARA  2022'!I143</f>
        <v>0</v>
      </c>
      <c r="J143" s="17">
        <f>'[1]TOTAL PARA  2022'!J143</f>
        <v>0</v>
      </c>
      <c r="K143" s="17">
        <f>'[1]TOTAL PARA  2022'!K143</f>
        <v>42740.33</v>
      </c>
      <c r="L143" s="17">
        <f t="shared" si="12"/>
        <v>42740.33</v>
      </c>
      <c r="M143" s="17">
        <f>'[1]TOTAL PARA  2022'!M143</f>
        <v>0</v>
      </c>
      <c r="N143" s="17">
        <f>'[1]TOTAL PARA  2022'!N143</f>
        <v>0</v>
      </c>
      <c r="O143" s="17">
        <f>'[1]TOTAL PARA  2022'!O143</f>
        <v>39652.43</v>
      </c>
      <c r="P143" s="17">
        <f t="shared" si="13"/>
        <v>39652.43</v>
      </c>
      <c r="Q143" s="17">
        <f t="shared" si="14"/>
        <v>0</v>
      </c>
      <c r="R143" s="17">
        <f t="shared" si="14"/>
        <v>0</v>
      </c>
      <c r="S143" s="17">
        <f t="shared" si="14"/>
        <v>120742.76000000001</v>
      </c>
      <c r="T143" s="17">
        <f t="shared" si="15"/>
        <v>120742.76000000001</v>
      </c>
    </row>
    <row r="144" spans="1:20">
      <c r="A144" s="13">
        <v>136</v>
      </c>
      <c r="B144" s="28" t="s">
        <v>291</v>
      </c>
      <c r="C144" s="29" t="s">
        <v>19</v>
      </c>
      <c r="D144" s="16" t="s">
        <v>292</v>
      </c>
      <c r="E144" s="17">
        <f>'[1]TOTAL PARA  2022'!E144</f>
        <v>70790.509999999995</v>
      </c>
      <c r="F144" s="17">
        <f>'[1]TOTAL PARA  2022'!F144</f>
        <v>0</v>
      </c>
      <c r="G144" s="17">
        <f>'[1]TOTAL PARA  2022'!G144</f>
        <v>0</v>
      </c>
      <c r="H144" s="17">
        <f t="shared" si="11"/>
        <v>70790.509999999995</v>
      </c>
      <c r="I144" s="17">
        <f>'[1]TOTAL PARA  2022'!I144</f>
        <v>78677.3</v>
      </c>
      <c r="J144" s="17">
        <f>'[1]TOTAL PARA  2022'!J144</f>
        <v>0</v>
      </c>
      <c r="K144" s="17">
        <f>'[1]TOTAL PARA  2022'!K144</f>
        <v>0</v>
      </c>
      <c r="L144" s="17">
        <f t="shared" si="12"/>
        <v>78677.3</v>
      </c>
      <c r="M144" s="17">
        <f>'[1]TOTAL PARA  2022'!M144</f>
        <v>77088.06</v>
      </c>
      <c r="N144" s="17">
        <f>'[1]TOTAL PARA  2022'!N144</f>
        <v>0</v>
      </c>
      <c r="O144" s="17">
        <f>'[1]TOTAL PARA  2022'!O144</f>
        <v>0</v>
      </c>
      <c r="P144" s="17">
        <f t="shared" si="13"/>
        <v>77088.06</v>
      </c>
      <c r="Q144" s="17">
        <f t="shared" si="14"/>
        <v>226555.87</v>
      </c>
      <c r="R144" s="17">
        <f t="shared" si="14"/>
        <v>0</v>
      </c>
      <c r="S144" s="17">
        <f t="shared" si="14"/>
        <v>0</v>
      </c>
      <c r="T144" s="17">
        <f t="shared" si="15"/>
        <v>226555.87</v>
      </c>
    </row>
    <row r="145" spans="1:20" s="3" customFormat="1">
      <c r="A145" s="13">
        <v>137</v>
      </c>
      <c r="B145" s="35" t="s">
        <v>293</v>
      </c>
      <c r="C145" s="29" t="s">
        <v>19</v>
      </c>
      <c r="D145" s="15" t="s">
        <v>294</v>
      </c>
      <c r="E145" s="17">
        <f>'[1]TOTAL PARA  2022'!E145</f>
        <v>44903.42</v>
      </c>
      <c r="F145" s="17">
        <f>'[1]TOTAL PARA  2022'!F145</f>
        <v>0</v>
      </c>
      <c r="G145" s="17">
        <f>'[1]TOTAL PARA  2022'!G145</f>
        <v>0</v>
      </c>
      <c r="H145" s="17">
        <f t="shared" si="11"/>
        <v>44903.42</v>
      </c>
      <c r="I145" s="17">
        <f>'[1]TOTAL PARA  2022'!I145</f>
        <v>50162.52</v>
      </c>
      <c r="J145" s="17">
        <f>'[1]TOTAL PARA  2022'!J145</f>
        <v>0</v>
      </c>
      <c r="K145" s="17">
        <f>'[1]TOTAL PARA  2022'!K145</f>
        <v>0</v>
      </c>
      <c r="L145" s="17">
        <f t="shared" si="12"/>
        <v>50162.52</v>
      </c>
      <c r="M145" s="17">
        <f>'[1]TOTAL PARA  2022'!M145</f>
        <v>50152.109999999993</v>
      </c>
      <c r="N145" s="17">
        <f>'[1]TOTAL PARA  2022'!N145</f>
        <v>0</v>
      </c>
      <c r="O145" s="17">
        <f>'[1]TOTAL PARA  2022'!O145</f>
        <v>0</v>
      </c>
      <c r="P145" s="17">
        <f t="shared" si="13"/>
        <v>50152.109999999993</v>
      </c>
      <c r="Q145" s="17">
        <f t="shared" si="14"/>
        <v>145218.04999999999</v>
      </c>
      <c r="R145" s="17">
        <f t="shared" si="14"/>
        <v>0</v>
      </c>
      <c r="S145" s="17">
        <f t="shared" si="14"/>
        <v>0</v>
      </c>
      <c r="T145" s="17">
        <f t="shared" si="15"/>
        <v>145218.04999999999</v>
      </c>
    </row>
    <row r="146" spans="1:20" s="3" customFormat="1">
      <c r="A146" s="13">
        <v>138</v>
      </c>
      <c r="B146" s="35" t="s">
        <v>295</v>
      </c>
      <c r="C146" s="29" t="s">
        <v>19</v>
      </c>
      <c r="D146" s="15" t="s">
        <v>296</v>
      </c>
      <c r="E146" s="17">
        <f>'[1]TOTAL PARA  2022'!E146</f>
        <v>53300.65</v>
      </c>
      <c r="F146" s="17">
        <f>'[1]TOTAL PARA  2022'!F146</f>
        <v>0</v>
      </c>
      <c r="G146" s="17">
        <f>'[1]TOTAL PARA  2022'!G146</f>
        <v>0</v>
      </c>
      <c r="H146" s="17">
        <f t="shared" si="11"/>
        <v>53300.65</v>
      </c>
      <c r="I146" s="17">
        <f>'[1]TOTAL PARA  2022'!I146</f>
        <v>59773.54</v>
      </c>
      <c r="J146" s="17">
        <f>'[1]TOTAL PARA  2022'!J146</f>
        <v>0</v>
      </c>
      <c r="K146" s="17">
        <f>'[1]TOTAL PARA  2022'!K146</f>
        <v>0</v>
      </c>
      <c r="L146" s="17">
        <f t="shared" si="12"/>
        <v>59773.54</v>
      </c>
      <c r="M146" s="17">
        <f>'[1]TOTAL PARA  2022'!M146</f>
        <v>58414.840000000004</v>
      </c>
      <c r="N146" s="17">
        <f>'[1]TOTAL PARA  2022'!N146</f>
        <v>0</v>
      </c>
      <c r="O146" s="17">
        <f>'[1]TOTAL PARA  2022'!O146</f>
        <v>0</v>
      </c>
      <c r="P146" s="17">
        <f t="shared" si="13"/>
        <v>58414.840000000004</v>
      </c>
      <c r="Q146" s="17">
        <f t="shared" si="14"/>
        <v>171489.03</v>
      </c>
      <c r="R146" s="17">
        <f t="shared" si="14"/>
        <v>0</v>
      </c>
      <c r="S146" s="17">
        <f t="shared" si="14"/>
        <v>0</v>
      </c>
      <c r="T146" s="17">
        <f t="shared" si="15"/>
        <v>171489.03</v>
      </c>
    </row>
    <row r="147" spans="1:20" s="3" customFormat="1">
      <c r="A147" s="13">
        <v>139</v>
      </c>
      <c r="B147" s="35" t="s">
        <v>297</v>
      </c>
      <c r="C147" s="29" t="s">
        <v>19</v>
      </c>
      <c r="D147" s="15" t="s">
        <v>298</v>
      </c>
      <c r="E147" s="17">
        <f>'[1]TOTAL PARA  2022'!E147</f>
        <v>64918.61</v>
      </c>
      <c r="F147" s="17">
        <f>'[1]TOTAL PARA  2022'!F147</f>
        <v>0</v>
      </c>
      <c r="G147" s="17">
        <f>'[1]TOTAL PARA  2022'!G147</f>
        <v>0</v>
      </c>
      <c r="H147" s="17">
        <f t="shared" si="11"/>
        <v>64918.61</v>
      </c>
      <c r="I147" s="17">
        <f>'[1]TOTAL PARA  2022'!I147</f>
        <v>72854.12</v>
      </c>
      <c r="J147" s="17">
        <f>'[1]TOTAL PARA  2022'!J147</f>
        <v>0</v>
      </c>
      <c r="K147" s="17">
        <f>'[1]TOTAL PARA  2022'!K147</f>
        <v>0</v>
      </c>
      <c r="L147" s="17">
        <f t="shared" si="12"/>
        <v>72854.12</v>
      </c>
      <c r="M147" s="17">
        <f>'[1]TOTAL PARA  2022'!M147</f>
        <v>71148.13</v>
      </c>
      <c r="N147" s="17">
        <f>'[1]TOTAL PARA  2022'!N147</f>
        <v>0</v>
      </c>
      <c r="O147" s="17">
        <f>'[1]TOTAL PARA  2022'!O147</f>
        <v>0</v>
      </c>
      <c r="P147" s="17">
        <f t="shared" si="13"/>
        <v>71148.13</v>
      </c>
      <c r="Q147" s="17">
        <f t="shared" si="14"/>
        <v>208920.86</v>
      </c>
      <c r="R147" s="17">
        <f t="shared" si="14"/>
        <v>0</v>
      </c>
      <c r="S147" s="17">
        <f t="shared" si="14"/>
        <v>0</v>
      </c>
      <c r="T147" s="17">
        <f t="shared" si="15"/>
        <v>208920.86</v>
      </c>
    </row>
    <row r="148" spans="1:20" s="3" customFormat="1">
      <c r="A148" s="13">
        <v>140</v>
      </c>
      <c r="B148" s="35" t="s">
        <v>299</v>
      </c>
      <c r="C148" s="29" t="s">
        <v>19</v>
      </c>
      <c r="D148" s="15" t="s">
        <v>300</v>
      </c>
      <c r="E148" s="17">
        <f>'[1]TOTAL PARA  2022'!E148</f>
        <v>61923.62</v>
      </c>
      <c r="F148" s="17">
        <f>'[1]TOTAL PARA  2022'!F148</f>
        <v>0</v>
      </c>
      <c r="G148" s="17">
        <f>'[1]TOTAL PARA  2022'!G148</f>
        <v>0</v>
      </c>
      <c r="H148" s="17">
        <f t="shared" si="11"/>
        <v>61923.62</v>
      </c>
      <c r="I148" s="17">
        <f>'[1]TOTAL PARA  2022'!I148</f>
        <v>67984.91</v>
      </c>
      <c r="J148" s="17">
        <f>'[1]TOTAL PARA  2022'!J148</f>
        <v>0</v>
      </c>
      <c r="K148" s="17">
        <f>'[1]TOTAL PARA  2022'!K148</f>
        <v>0</v>
      </c>
      <c r="L148" s="17">
        <f t="shared" si="12"/>
        <v>67984.91</v>
      </c>
      <c r="M148" s="17">
        <f>'[1]TOTAL PARA  2022'!M148</f>
        <v>66321.420000000013</v>
      </c>
      <c r="N148" s="17">
        <f>'[1]TOTAL PARA  2022'!N148</f>
        <v>0</v>
      </c>
      <c r="O148" s="17">
        <f>'[1]TOTAL PARA  2022'!O148</f>
        <v>0</v>
      </c>
      <c r="P148" s="17">
        <f t="shared" si="13"/>
        <v>66321.420000000013</v>
      </c>
      <c r="Q148" s="17">
        <f t="shared" si="14"/>
        <v>196229.95</v>
      </c>
      <c r="R148" s="17">
        <f t="shared" si="14"/>
        <v>0</v>
      </c>
      <c r="S148" s="17">
        <f t="shared" si="14"/>
        <v>0</v>
      </c>
      <c r="T148" s="17">
        <f t="shared" si="15"/>
        <v>196229.95</v>
      </c>
    </row>
    <row r="149" spans="1:20" s="3" customFormat="1">
      <c r="A149" s="13">
        <v>141</v>
      </c>
      <c r="B149" s="35" t="s">
        <v>301</v>
      </c>
      <c r="C149" s="29" t="s">
        <v>19</v>
      </c>
      <c r="D149" s="15" t="s">
        <v>302</v>
      </c>
      <c r="E149" s="17">
        <f>'[1]TOTAL PARA  2022'!E149</f>
        <v>65299.78</v>
      </c>
      <c r="F149" s="17">
        <f>'[1]TOTAL PARA  2022'!F149</f>
        <v>0</v>
      </c>
      <c r="G149" s="17">
        <f>'[1]TOTAL PARA  2022'!G149</f>
        <v>0</v>
      </c>
      <c r="H149" s="17">
        <f t="shared" si="11"/>
        <v>65299.78</v>
      </c>
      <c r="I149" s="17">
        <f>'[1]TOTAL PARA  2022'!I149</f>
        <v>56488.61</v>
      </c>
      <c r="J149" s="17">
        <f>'[1]TOTAL PARA  2022'!J149</f>
        <v>0</v>
      </c>
      <c r="K149" s="17">
        <f>'[1]TOTAL PARA  2022'!K149</f>
        <v>0</v>
      </c>
      <c r="L149" s="17">
        <f t="shared" si="12"/>
        <v>56488.61</v>
      </c>
      <c r="M149" s="17">
        <f>'[1]TOTAL PARA  2022'!M149</f>
        <v>60540.49</v>
      </c>
      <c r="N149" s="17">
        <f>'[1]TOTAL PARA  2022'!N149</f>
        <v>0</v>
      </c>
      <c r="O149" s="17">
        <f>'[1]TOTAL PARA  2022'!O149</f>
        <v>0</v>
      </c>
      <c r="P149" s="17">
        <f t="shared" si="13"/>
        <v>60540.49</v>
      </c>
      <c r="Q149" s="17">
        <f t="shared" si="14"/>
        <v>182328.88</v>
      </c>
      <c r="R149" s="17">
        <f t="shared" si="14"/>
        <v>0</v>
      </c>
      <c r="S149" s="17">
        <f t="shared" si="14"/>
        <v>0</v>
      </c>
      <c r="T149" s="17">
        <f t="shared" si="15"/>
        <v>182328.88</v>
      </c>
    </row>
    <row r="150" spans="1:20" s="3" customFormat="1">
      <c r="A150" s="13">
        <v>142</v>
      </c>
      <c r="B150" s="35" t="s">
        <v>303</v>
      </c>
      <c r="C150" s="29" t="s">
        <v>19</v>
      </c>
      <c r="D150" s="15" t="s">
        <v>304</v>
      </c>
      <c r="E150" s="17">
        <f>'[1]TOTAL PARA  2022'!E150</f>
        <v>40925.120000000003</v>
      </c>
      <c r="F150" s="17">
        <f>'[1]TOTAL PARA  2022'!F150</f>
        <v>0</v>
      </c>
      <c r="G150" s="17">
        <f>'[1]TOTAL PARA  2022'!G150</f>
        <v>0</v>
      </c>
      <c r="H150" s="17">
        <f t="shared" si="11"/>
        <v>40925.120000000003</v>
      </c>
      <c r="I150" s="17">
        <f>'[1]TOTAL PARA  2022'!I150</f>
        <v>56948.78</v>
      </c>
      <c r="J150" s="17">
        <f>'[1]TOTAL PARA  2022'!J150</f>
        <v>0</v>
      </c>
      <c r="K150" s="17">
        <f>'[1]TOTAL PARA  2022'!K150</f>
        <v>0</v>
      </c>
      <c r="L150" s="17">
        <f t="shared" si="12"/>
        <v>56948.78</v>
      </c>
      <c r="M150" s="17">
        <f>'[1]TOTAL PARA  2022'!M150</f>
        <v>56956.41</v>
      </c>
      <c r="N150" s="17">
        <f>'[1]TOTAL PARA  2022'!N150</f>
        <v>0</v>
      </c>
      <c r="O150" s="17">
        <f>'[1]TOTAL PARA  2022'!O150</f>
        <v>0</v>
      </c>
      <c r="P150" s="17">
        <f t="shared" si="13"/>
        <v>56956.41</v>
      </c>
      <c r="Q150" s="17">
        <f t="shared" si="14"/>
        <v>154830.31</v>
      </c>
      <c r="R150" s="17">
        <f t="shared" si="14"/>
        <v>0</v>
      </c>
      <c r="S150" s="17">
        <f t="shared" si="14"/>
        <v>0</v>
      </c>
      <c r="T150" s="17">
        <f t="shared" si="15"/>
        <v>154830.31</v>
      </c>
    </row>
    <row r="151" spans="1:20" s="3" customFormat="1">
      <c r="A151" s="13">
        <v>143</v>
      </c>
      <c r="B151" s="35" t="s">
        <v>305</v>
      </c>
      <c r="C151" s="29" t="s">
        <v>40</v>
      </c>
      <c r="D151" s="15" t="s">
        <v>306</v>
      </c>
      <c r="E151" s="17">
        <f>'[1]TOTAL PARA  2022'!E151</f>
        <v>62010.28</v>
      </c>
      <c r="F151" s="17">
        <f>'[1]TOTAL PARA  2022'!F151</f>
        <v>1360</v>
      </c>
      <c r="G151" s="17">
        <f>'[1]TOTAL PARA  2022'!G151</f>
        <v>0</v>
      </c>
      <c r="H151" s="17">
        <f t="shared" si="11"/>
        <v>63370.28</v>
      </c>
      <c r="I151" s="17">
        <f>'[1]TOTAL PARA  2022'!I151</f>
        <v>67264.490000000005</v>
      </c>
      <c r="J151" s="17">
        <f>'[1]TOTAL PARA  2022'!J151</f>
        <v>2711.1</v>
      </c>
      <c r="K151" s="17">
        <f>'[1]TOTAL PARA  2022'!K151</f>
        <v>0</v>
      </c>
      <c r="L151" s="17">
        <f t="shared" si="12"/>
        <v>69975.590000000011</v>
      </c>
      <c r="M151" s="17">
        <f>'[1]TOTAL PARA  2022'!M151</f>
        <v>65658.78</v>
      </c>
      <c r="N151" s="17">
        <f>'[1]TOTAL PARA  2022'!N151</f>
        <v>2771.3</v>
      </c>
      <c r="O151" s="17">
        <f>'[1]TOTAL PARA  2022'!O151</f>
        <v>0</v>
      </c>
      <c r="P151" s="17">
        <f t="shared" si="13"/>
        <v>68430.080000000002</v>
      </c>
      <c r="Q151" s="17">
        <f t="shared" si="14"/>
        <v>194933.55</v>
      </c>
      <c r="R151" s="17">
        <f t="shared" si="14"/>
        <v>6842.4</v>
      </c>
      <c r="S151" s="17">
        <f t="shared" si="14"/>
        <v>0</v>
      </c>
      <c r="T151" s="17">
        <f t="shared" si="15"/>
        <v>201775.94999999998</v>
      </c>
    </row>
    <row r="152" spans="1:20" s="3" customFormat="1">
      <c r="A152" s="13">
        <v>144</v>
      </c>
      <c r="B152" s="35" t="s">
        <v>307</v>
      </c>
      <c r="C152" s="29" t="s">
        <v>37</v>
      </c>
      <c r="D152" s="15" t="s">
        <v>308</v>
      </c>
      <c r="E152" s="17">
        <f>'[1]TOTAL PARA  2022'!E152</f>
        <v>0</v>
      </c>
      <c r="F152" s="17">
        <f>'[1]TOTAL PARA  2022'!F152</f>
        <v>2360</v>
      </c>
      <c r="G152" s="17">
        <f>'[1]TOTAL PARA  2022'!G152</f>
        <v>0</v>
      </c>
      <c r="H152" s="17">
        <f t="shared" si="11"/>
        <v>2360</v>
      </c>
      <c r="I152" s="17">
        <f>'[1]TOTAL PARA  2022'!I152</f>
        <v>0</v>
      </c>
      <c r="J152" s="17">
        <f>'[1]TOTAL PARA  2022'!J152</f>
        <v>2830.8</v>
      </c>
      <c r="K152" s="17">
        <f>'[1]TOTAL PARA  2022'!K152</f>
        <v>0</v>
      </c>
      <c r="L152" s="17">
        <f t="shared" si="12"/>
        <v>2830.8</v>
      </c>
      <c r="M152" s="17">
        <f>'[1]TOTAL PARA  2022'!M152</f>
        <v>0</v>
      </c>
      <c r="N152" s="17">
        <f>'[1]TOTAL PARA  2022'!N152</f>
        <v>2610.4699999999998</v>
      </c>
      <c r="O152" s="17">
        <f>'[1]TOTAL PARA  2022'!O152</f>
        <v>0</v>
      </c>
      <c r="P152" s="17">
        <f t="shared" si="13"/>
        <v>2610.4699999999998</v>
      </c>
      <c r="Q152" s="17">
        <f t="shared" si="14"/>
        <v>0</v>
      </c>
      <c r="R152" s="17">
        <f t="shared" si="14"/>
        <v>7801.27</v>
      </c>
      <c r="S152" s="17">
        <f t="shared" si="14"/>
        <v>0</v>
      </c>
      <c r="T152" s="17">
        <f t="shared" si="15"/>
        <v>7801.27</v>
      </c>
    </row>
    <row r="153" spans="1:20" s="3" customFormat="1">
      <c r="A153" s="13">
        <v>145</v>
      </c>
      <c r="B153" s="36" t="s">
        <v>309</v>
      </c>
      <c r="C153" s="37" t="s">
        <v>19</v>
      </c>
      <c r="D153" s="38" t="s">
        <v>310</v>
      </c>
      <c r="E153" s="17">
        <f>'[1]TOTAL PARA  2022'!E153</f>
        <v>35470.839999999997</v>
      </c>
      <c r="F153" s="17">
        <f>'[1]TOTAL PARA  2022'!F153</f>
        <v>0</v>
      </c>
      <c r="G153" s="17">
        <f>'[1]TOTAL PARA  2022'!G153</f>
        <v>0</v>
      </c>
      <c r="H153" s="39">
        <f t="shared" si="11"/>
        <v>35470.839999999997</v>
      </c>
      <c r="I153" s="17">
        <f>'[1]TOTAL PARA  2022'!I153</f>
        <v>39765.589999999997</v>
      </c>
      <c r="J153" s="17">
        <f>'[1]TOTAL PARA  2022'!J153</f>
        <v>0</v>
      </c>
      <c r="K153" s="17">
        <f>'[1]TOTAL PARA  2022'!K153</f>
        <v>0</v>
      </c>
      <c r="L153" s="39">
        <f t="shared" si="12"/>
        <v>39765.589999999997</v>
      </c>
      <c r="M153" s="17">
        <f>'[1]TOTAL PARA  2022'!M153</f>
        <v>38868.839999999997</v>
      </c>
      <c r="N153" s="17">
        <f>'[1]TOTAL PARA  2022'!N153</f>
        <v>0</v>
      </c>
      <c r="O153" s="17">
        <f>'[1]TOTAL PARA  2022'!O153</f>
        <v>0</v>
      </c>
      <c r="P153" s="39">
        <f t="shared" si="13"/>
        <v>38868.839999999997</v>
      </c>
      <c r="Q153" s="17">
        <f t="shared" si="14"/>
        <v>114105.26999999999</v>
      </c>
      <c r="R153" s="17">
        <f t="shared" si="14"/>
        <v>0</v>
      </c>
      <c r="S153" s="17">
        <f t="shared" si="14"/>
        <v>0</v>
      </c>
      <c r="T153" s="39">
        <f t="shared" si="15"/>
        <v>114105.26999999999</v>
      </c>
    </row>
    <row r="154" spans="1:20" s="43" customFormat="1">
      <c r="A154" s="13">
        <v>146</v>
      </c>
      <c r="B154" s="40" t="s">
        <v>311</v>
      </c>
      <c r="C154" s="41" t="s">
        <v>34</v>
      </c>
      <c r="D154" s="42" t="s">
        <v>312</v>
      </c>
      <c r="E154" s="17">
        <f>'[1]TOTAL PARA  2022'!E154</f>
        <v>0</v>
      </c>
      <c r="F154" s="17">
        <f>'[1]TOTAL PARA  2022'!F154</f>
        <v>0</v>
      </c>
      <c r="G154" s="17">
        <f>'[1]TOTAL PARA  2022'!G154</f>
        <v>16631</v>
      </c>
      <c r="H154" s="17">
        <f t="shared" si="11"/>
        <v>16631</v>
      </c>
      <c r="I154" s="17">
        <f>'[1]TOTAL PARA  2022'!I154</f>
        <v>0</v>
      </c>
      <c r="J154" s="17">
        <f>'[1]TOTAL PARA  2022'!J154</f>
        <v>0</v>
      </c>
      <c r="K154" s="17">
        <f>'[1]TOTAL PARA  2022'!K154</f>
        <v>125883.31</v>
      </c>
      <c r="L154" s="17">
        <f t="shared" si="12"/>
        <v>125883.31</v>
      </c>
      <c r="M154" s="17">
        <f>'[1]TOTAL PARA  2022'!M154</f>
        <v>0</v>
      </c>
      <c r="N154" s="17">
        <f>'[1]TOTAL PARA  2022'!N154</f>
        <v>0</v>
      </c>
      <c r="O154" s="17">
        <f>'[1]TOTAL PARA  2022'!O154</f>
        <v>124198.81999999999</v>
      </c>
      <c r="P154" s="17">
        <f t="shared" si="13"/>
        <v>124198.81999999999</v>
      </c>
      <c r="Q154" s="17">
        <f t="shared" si="14"/>
        <v>0</v>
      </c>
      <c r="R154" s="17">
        <f t="shared" si="14"/>
        <v>0</v>
      </c>
      <c r="S154" s="17">
        <f t="shared" si="14"/>
        <v>266713.13</v>
      </c>
      <c r="T154" s="17">
        <f t="shared" si="15"/>
        <v>266713.13</v>
      </c>
    </row>
    <row r="155" spans="1:20" s="3" customFormat="1">
      <c r="A155" s="13">
        <v>147</v>
      </c>
      <c r="B155" s="44" t="s">
        <v>313</v>
      </c>
      <c r="C155" s="45" t="s">
        <v>34</v>
      </c>
      <c r="D155" s="46" t="s">
        <v>314</v>
      </c>
      <c r="E155" s="17">
        <f>'[1]TOTAL PARA  2022'!E155</f>
        <v>0</v>
      </c>
      <c r="F155" s="17">
        <f>'[1]TOTAL PARA  2022'!F155</f>
        <v>0</v>
      </c>
      <c r="G155" s="17">
        <f>'[1]TOTAL PARA  2022'!G155</f>
        <v>118585</v>
      </c>
      <c r="H155" s="47">
        <f t="shared" si="11"/>
        <v>118585</v>
      </c>
      <c r="I155" s="17">
        <f>'[1]TOTAL PARA  2022'!I155</f>
        <v>0</v>
      </c>
      <c r="J155" s="17">
        <f>'[1]TOTAL PARA  2022'!J155</f>
        <v>0</v>
      </c>
      <c r="K155" s="17">
        <f>'[1]TOTAL PARA  2022'!K155</f>
        <v>136692.82</v>
      </c>
      <c r="L155" s="47">
        <f t="shared" si="12"/>
        <v>136692.82</v>
      </c>
      <c r="M155" s="17">
        <f>'[1]TOTAL PARA  2022'!M155</f>
        <v>0</v>
      </c>
      <c r="N155" s="17">
        <f>'[1]TOTAL PARA  2022'!N155</f>
        <v>0</v>
      </c>
      <c r="O155" s="17">
        <f>'[1]TOTAL PARA  2022'!O155</f>
        <v>134681.96000000002</v>
      </c>
      <c r="P155" s="47">
        <f t="shared" si="13"/>
        <v>134681.96000000002</v>
      </c>
      <c r="Q155" s="17">
        <f t="shared" si="14"/>
        <v>0</v>
      </c>
      <c r="R155" s="17">
        <f t="shared" si="14"/>
        <v>0</v>
      </c>
      <c r="S155" s="17">
        <f t="shared" si="14"/>
        <v>389959.78</v>
      </c>
      <c r="T155" s="47">
        <f t="shared" si="15"/>
        <v>389959.78</v>
      </c>
    </row>
    <row r="156" spans="1:20" s="3" customFormat="1">
      <c r="A156" s="13">
        <v>148</v>
      </c>
      <c r="B156" s="40" t="s">
        <v>315</v>
      </c>
      <c r="C156" s="41" t="s">
        <v>13</v>
      </c>
      <c r="D156" s="48" t="s">
        <v>316</v>
      </c>
      <c r="E156" s="17">
        <f>'[1]TOTAL PARA  2022'!E156</f>
        <v>50352.58</v>
      </c>
      <c r="F156" s="17">
        <f>'[1]TOTAL PARA  2022'!F156</f>
        <v>0</v>
      </c>
      <c r="G156" s="17">
        <f>'[1]TOTAL PARA  2022'!G156</f>
        <v>68120</v>
      </c>
      <c r="H156" s="17">
        <f t="shared" si="11"/>
        <v>118472.58</v>
      </c>
      <c r="I156" s="17">
        <f>'[1]TOTAL PARA  2022'!I156</f>
        <v>79398.149999999994</v>
      </c>
      <c r="J156" s="17">
        <f>'[1]TOTAL PARA  2022'!J156</f>
        <v>0</v>
      </c>
      <c r="K156" s="17">
        <f>'[1]TOTAL PARA  2022'!K156</f>
        <v>77177.100000000006</v>
      </c>
      <c r="L156" s="17">
        <f t="shared" si="12"/>
        <v>156575.25</v>
      </c>
      <c r="M156" s="17">
        <f>'[1]TOTAL PARA  2022'!M156</f>
        <v>79199.510000000009</v>
      </c>
      <c r="N156" s="17">
        <f>'[1]TOTAL PARA  2022'!N156</f>
        <v>0</v>
      </c>
      <c r="O156" s="17">
        <f>'[1]TOTAL PARA  2022'!O156</f>
        <v>70911.849999999991</v>
      </c>
      <c r="P156" s="17">
        <f t="shared" si="13"/>
        <v>150111.35999999999</v>
      </c>
      <c r="Q156" s="17">
        <f t="shared" si="14"/>
        <v>208950.24</v>
      </c>
      <c r="R156" s="17">
        <f t="shared" si="14"/>
        <v>0</v>
      </c>
      <c r="S156" s="17">
        <f t="shared" si="14"/>
        <v>216208.95</v>
      </c>
      <c r="T156" s="17">
        <f t="shared" si="15"/>
        <v>425159.19</v>
      </c>
    </row>
    <row r="157" spans="1:20" s="3" customFormat="1">
      <c r="A157" s="13">
        <v>149</v>
      </c>
      <c r="B157" s="40" t="s">
        <v>317</v>
      </c>
      <c r="C157" s="41" t="s">
        <v>40</v>
      </c>
      <c r="D157" s="48" t="s">
        <v>318</v>
      </c>
      <c r="E157" s="17">
        <f>'[1]TOTAL PARA  2022'!E157</f>
        <v>33660.129999999997</v>
      </c>
      <c r="F157" s="17">
        <f>'[1]TOTAL PARA  2022'!F157</f>
        <v>23460</v>
      </c>
      <c r="G157" s="17">
        <f>'[1]TOTAL PARA  2022'!G157</f>
        <v>0</v>
      </c>
      <c r="H157" s="17">
        <f t="shared" si="11"/>
        <v>57120.13</v>
      </c>
      <c r="I157" s="17">
        <f>'[1]TOTAL PARA  2022'!I157</f>
        <v>55702.45</v>
      </c>
      <c r="J157" s="17">
        <f>'[1]TOTAL PARA  2022'!J157</f>
        <v>5492.4</v>
      </c>
      <c r="K157" s="17">
        <f>'[1]TOTAL PARA  2022'!K157</f>
        <v>0</v>
      </c>
      <c r="L157" s="17">
        <f t="shared" si="12"/>
        <v>61194.85</v>
      </c>
      <c r="M157" s="17">
        <f>'[1]TOTAL PARA  2022'!M157</f>
        <v>56069.599999999999</v>
      </c>
      <c r="N157" s="17">
        <f>'[1]TOTAL PARA  2022'!N157</f>
        <v>4857.74</v>
      </c>
      <c r="O157" s="17">
        <f>'[1]TOTAL PARA  2022'!O157</f>
        <v>0</v>
      </c>
      <c r="P157" s="17">
        <f t="shared" si="13"/>
        <v>60927.34</v>
      </c>
      <c r="Q157" s="17">
        <f t="shared" si="14"/>
        <v>145432.18</v>
      </c>
      <c r="R157" s="17">
        <f t="shared" si="14"/>
        <v>33810.14</v>
      </c>
      <c r="S157" s="17">
        <f t="shared" si="14"/>
        <v>0</v>
      </c>
      <c r="T157" s="17">
        <f t="shared" si="15"/>
        <v>179242.32</v>
      </c>
    </row>
    <row r="158" spans="1:20" s="3" customFormat="1">
      <c r="A158" s="13">
        <v>150</v>
      </c>
      <c r="B158" s="40" t="s">
        <v>319</v>
      </c>
      <c r="C158" s="41" t="s">
        <v>19</v>
      </c>
      <c r="D158" s="42" t="s">
        <v>320</v>
      </c>
      <c r="E158" s="17">
        <f>'[1]TOTAL PARA  2022'!E158</f>
        <v>4491.37</v>
      </c>
      <c r="F158" s="17">
        <f>'[1]TOTAL PARA  2022'!F158</f>
        <v>0</v>
      </c>
      <c r="G158" s="17">
        <f>'[1]TOTAL PARA  2022'!G158</f>
        <v>0</v>
      </c>
      <c r="H158" s="17">
        <f t="shared" si="11"/>
        <v>4491.37</v>
      </c>
      <c r="I158" s="17">
        <f>'[1]TOTAL PARA  2022'!I158</f>
        <v>51191.59</v>
      </c>
      <c r="J158" s="17">
        <f>'[1]TOTAL PARA  2022'!J158</f>
        <v>0</v>
      </c>
      <c r="K158" s="17">
        <f>'[1]TOTAL PARA  2022'!K158</f>
        <v>0</v>
      </c>
      <c r="L158" s="17">
        <f t="shared" si="12"/>
        <v>51191.59</v>
      </c>
      <c r="M158" s="17">
        <f>'[1]TOTAL PARA  2022'!M158</f>
        <v>51189.29</v>
      </c>
      <c r="N158" s="17">
        <f>'[1]TOTAL PARA  2022'!N158</f>
        <v>0</v>
      </c>
      <c r="O158" s="17">
        <f>'[1]TOTAL PARA  2022'!O158</f>
        <v>0</v>
      </c>
      <c r="P158" s="17">
        <f t="shared" si="13"/>
        <v>51189.29</v>
      </c>
      <c r="Q158" s="17">
        <f t="shared" si="14"/>
        <v>106872.25</v>
      </c>
      <c r="R158" s="17">
        <f t="shared" si="14"/>
        <v>0</v>
      </c>
      <c r="S158" s="17">
        <f t="shared" si="14"/>
        <v>0</v>
      </c>
      <c r="T158" s="17">
        <f t="shared" si="15"/>
        <v>106872.25</v>
      </c>
    </row>
    <row r="159" spans="1:20" s="3" customFormat="1">
      <c r="A159" s="13">
        <v>151</v>
      </c>
      <c r="B159" s="40" t="s">
        <v>321</v>
      </c>
      <c r="C159" s="41" t="s">
        <v>34</v>
      </c>
      <c r="D159" s="42" t="s">
        <v>322</v>
      </c>
      <c r="E159" s="17">
        <f>'[1]TOTAL PARA  2022'!E159</f>
        <v>0</v>
      </c>
      <c r="F159" s="17">
        <f>'[1]TOTAL PARA  2022'!F159</f>
        <v>0</v>
      </c>
      <c r="G159" s="17">
        <f>'[1]TOTAL PARA  2022'!G159</f>
        <v>109600</v>
      </c>
      <c r="H159" s="17">
        <f t="shared" si="11"/>
        <v>109600</v>
      </c>
      <c r="I159" s="17">
        <f>'[1]TOTAL PARA  2022'!I159</f>
        <v>0</v>
      </c>
      <c r="J159" s="17">
        <f>'[1]TOTAL PARA  2022'!J159</f>
        <v>0</v>
      </c>
      <c r="K159" s="17">
        <f>'[1]TOTAL PARA  2022'!K159</f>
        <v>85901.47</v>
      </c>
      <c r="L159" s="17">
        <f t="shared" si="12"/>
        <v>85901.47</v>
      </c>
      <c r="M159" s="17">
        <f>'[1]TOTAL PARA  2022'!M159</f>
        <v>0</v>
      </c>
      <c r="N159" s="17">
        <f>'[1]TOTAL PARA  2022'!N159</f>
        <v>0</v>
      </c>
      <c r="O159" s="17">
        <f>'[1]TOTAL PARA  2022'!O159</f>
        <v>79512.639999999999</v>
      </c>
      <c r="P159" s="17">
        <f t="shared" si="13"/>
        <v>79512.639999999999</v>
      </c>
      <c r="Q159" s="17">
        <f t="shared" si="14"/>
        <v>0</v>
      </c>
      <c r="R159" s="17">
        <f t="shared" si="14"/>
        <v>0</v>
      </c>
      <c r="S159" s="17">
        <f t="shared" si="14"/>
        <v>275014.11</v>
      </c>
      <c r="T159" s="17">
        <f t="shared" si="15"/>
        <v>275014.11</v>
      </c>
    </row>
    <row r="160" spans="1:20" s="3" customFormat="1">
      <c r="A160" s="13">
        <v>152</v>
      </c>
      <c r="B160" s="40" t="s">
        <v>323</v>
      </c>
      <c r="C160" s="41" t="s">
        <v>34</v>
      </c>
      <c r="D160" s="42" t="s">
        <v>324</v>
      </c>
      <c r="E160" s="17">
        <f>'[1]TOTAL PARA  2022'!E160</f>
        <v>0</v>
      </c>
      <c r="F160" s="17">
        <f>'[1]TOTAL PARA  2022'!F160</f>
        <v>0</v>
      </c>
      <c r="G160" s="17">
        <f>'[1]TOTAL PARA  2022'!G160</f>
        <v>137155</v>
      </c>
      <c r="H160" s="17">
        <f t="shared" si="11"/>
        <v>137155</v>
      </c>
      <c r="I160" s="17">
        <f>'[1]TOTAL PARA  2022'!I160</f>
        <v>0</v>
      </c>
      <c r="J160" s="17">
        <f>'[1]TOTAL PARA  2022'!J160</f>
        <v>0</v>
      </c>
      <c r="K160" s="17">
        <f>'[1]TOTAL PARA  2022'!K160</f>
        <v>126400.48</v>
      </c>
      <c r="L160" s="17">
        <f t="shared" si="12"/>
        <v>126400.48</v>
      </c>
      <c r="M160" s="17">
        <f>'[1]TOTAL PARA  2022'!M160</f>
        <v>0</v>
      </c>
      <c r="N160" s="17">
        <f>'[1]TOTAL PARA  2022'!N160</f>
        <v>0</v>
      </c>
      <c r="O160" s="17">
        <f>'[1]TOTAL PARA  2022'!O160</f>
        <v>130248.02</v>
      </c>
      <c r="P160" s="17">
        <f t="shared" si="13"/>
        <v>130248.02</v>
      </c>
      <c r="Q160" s="17">
        <f t="shared" si="14"/>
        <v>0</v>
      </c>
      <c r="R160" s="17">
        <f t="shared" si="14"/>
        <v>0</v>
      </c>
      <c r="S160" s="17">
        <f t="shared" si="14"/>
        <v>393803.5</v>
      </c>
      <c r="T160" s="17">
        <f t="shared" si="15"/>
        <v>393803.5</v>
      </c>
    </row>
    <row r="161" spans="1:27" s="3" customFormat="1">
      <c r="A161" s="13">
        <v>153</v>
      </c>
      <c r="B161" s="40" t="s">
        <v>325</v>
      </c>
      <c r="C161" s="41" t="s">
        <v>19</v>
      </c>
      <c r="D161" s="42" t="s">
        <v>326</v>
      </c>
      <c r="E161" s="17">
        <f>'[1]TOTAL PARA  2022'!E161</f>
        <v>31302.79</v>
      </c>
      <c r="F161" s="17">
        <f>'[1]TOTAL PARA  2022'!F161</f>
        <v>0</v>
      </c>
      <c r="G161" s="17">
        <f>'[1]TOTAL PARA  2022'!G161</f>
        <v>0</v>
      </c>
      <c r="H161" s="17">
        <f t="shared" si="11"/>
        <v>31302.79</v>
      </c>
      <c r="I161" s="17">
        <f>'[1]TOTAL PARA  2022'!I161</f>
        <v>29141.91</v>
      </c>
      <c r="J161" s="17">
        <f>'[1]TOTAL PARA  2022'!J161</f>
        <v>0</v>
      </c>
      <c r="K161" s="17">
        <f>'[1]TOTAL PARA  2022'!K161</f>
        <v>0</v>
      </c>
      <c r="L161" s="17">
        <f t="shared" si="12"/>
        <v>29141.91</v>
      </c>
      <c r="M161" s="17">
        <f>'[1]TOTAL PARA  2022'!M161</f>
        <v>30475.429999999997</v>
      </c>
      <c r="N161" s="17">
        <f>'[1]TOTAL PARA  2022'!N161</f>
        <v>0</v>
      </c>
      <c r="O161" s="17">
        <f>'[1]TOTAL PARA  2022'!O161</f>
        <v>0</v>
      </c>
      <c r="P161" s="17">
        <f t="shared" si="13"/>
        <v>30475.429999999997</v>
      </c>
      <c r="Q161" s="17">
        <f t="shared" si="14"/>
        <v>90920.12999999999</v>
      </c>
      <c r="R161" s="17">
        <f t="shared" si="14"/>
        <v>0</v>
      </c>
      <c r="S161" s="17">
        <f t="shared" si="14"/>
        <v>0</v>
      </c>
      <c r="T161" s="17">
        <f t="shared" si="15"/>
        <v>90920.12999999999</v>
      </c>
    </row>
    <row r="162" spans="1:27" s="3" customFormat="1">
      <c r="A162" s="13">
        <v>154</v>
      </c>
      <c r="B162" s="40" t="s">
        <v>327</v>
      </c>
      <c r="C162" s="41" t="s">
        <v>13</v>
      </c>
      <c r="D162" s="42" t="s">
        <v>328</v>
      </c>
      <c r="E162" s="17">
        <f>'[1]TOTAL PARA  2022'!E162</f>
        <v>9997.68</v>
      </c>
      <c r="F162" s="17">
        <f>'[1]TOTAL PARA  2022'!F162</f>
        <v>0</v>
      </c>
      <c r="G162" s="17">
        <f>'[1]TOTAL PARA  2022'!G162</f>
        <v>26841</v>
      </c>
      <c r="H162" s="17">
        <f t="shared" si="11"/>
        <v>36838.68</v>
      </c>
      <c r="I162" s="17">
        <f>'[1]TOTAL PARA  2022'!I162</f>
        <v>30096.53</v>
      </c>
      <c r="J162" s="17">
        <f>'[1]TOTAL PARA  2022'!J162</f>
        <v>0</v>
      </c>
      <c r="K162" s="17">
        <f>'[1]TOTAL PARA  2022'!K162</f>
        <v>60698.68</v>
      </c>
      <c r="L162" s="17">
        <f t="shared" si="12"/>
        <v>90795.209999999992</v>
      </c>
      <c r="M162" s="17">
        <f>'[1]TOTAL PARA  2022'!M162</f>
        <v>29025.05</v>
      </c>
      <c r="N162" s="17">
        <f>'[1]TOTAL PARA  2022'!N162</f>
        <v>0</v>
      </c>
      <c r="O162" s="17">
        <f>'[1]TOTAL PARA  2022'!O162</f>
        <v>63165.909999999996</v>
      </c>
      <c r="P162" s="17">
        <f t="shared" si="13"/>
        <v>92190.959999999992</v>
      </c>
      <c r="Q162" s="17">
        <f t="shared" si="14"/>
        <v>69119.259999999995</v>
      </c>
      <c r="R162" s="17">
        <f t="shared" si="14"/>
        <v>0</v>
      </c>
      <c r="S162" s="17">
        <f t="shared" si="14"/>
        <v>150705.59</v>
      </c>
      <c r="T162" s="17">
        <f t="shared" si="15"/>
        <v>219824.84999999998</v>
      </c>
    </row>
    <row r="163" spans="1:27" s="52" customFormat="1" ht="27" customHeight="1">
      <c r="A163" s="100" t="s">
        <v>329</v>
      </c>
      <c r="B163" s="100"/>
      <c r="C163" s="100"/>
      <c r="D163" s="100"/>
      <c r="E163" s="49">
        <f>SUM(E9:E162)</f>
        <v>11395808.739999996</v>
      </c>
      <c r="F163" s="49">
        <f t="shared" ref="F163:H163" si="16">SUM(F9:F162)</f>
        <v>469560</v>
      </c>
      <c r="G163" s="49">
        <f t="shared" si="16"/>
        <v>11381338.08</v>
      </c>
      <c r="H163" s="49">
        <f t="shared" si="16"/>
        <v>23246706.820000008</v>
      </c>
      <c r="I163" s="49">
        <f>SUM(I9:I162)</f>
        <v>11255383.059999999</v>
      </c>
      <c r="J163" s="49">
        <f t="shared" ref="J163:L163" si="17">SUM(J9:J162)</f>
        <v>249461.07000000004</v>
      </c>
      <c r="K163" s="49">
        <f t="shared" si="17"/>
        <v>8977032.6000000015</v>
      </c>
      <c r="L163" s="49">
        <f t="shared" si="17"/>
        <v>20481876.729999989</v>
      </c>
      <c r="M163" s="49">
        <f>SUM(M9:M162)</f>
        <v>11127409.992999999</v>
      </c>
      <c r="N163" s="49">
        <f t="shared" ref="N163:P163" si="18">SUM(N9:N162)</f>
        <v>226855.87999999998</v>
      </c>
      <c r="O163" s="49">
        <f t="shared" si="18"/>
        <v>8508973.7199999969</v>
      </c>
      <c r="P163" s="49">
        <f t="shared" si="18"/>
        <v>19863239.592999991</v>
      </c>
      <c r="Q163" s="49">
        <f>SUM(Q9:Q162)</f>
        <v>33778601.792999998</v>
      </c>
      <c r="R163" s="49">
        <f t="shared" ref="R163:T163" si="19">SUM(R9:R162)</f>
        <v>945876.95000000007</v>
      </c>
      <c r="S163" s="49">
        <f t="shared" si="19"/>
        <v>28867344.399999999</v>
      </c>
      <c r="T163" s="49">
        <f t="shared" si="19"/>
        <v>63591823.143000036</v>
      </c>
      <c r="U163" s="50"/>
      <c r="V163" s="50"/>
      <c r="W163" s="51"/>
      <c r="X163" s="51"/>
      <c r="Y163" s="51"/>
      <c r="Z163" s="51"/>
      <c r="AA163" s="51"/>
    </row>
    <row r="164" spans="1:27" s="53" customFormat="1">
      <c r="B164" s="54"/>
      <c r="C164" s="55"/>
      <c r="D164" s="56"/>
      <c r="E164" s="57"/>
      <c r="F164" s="58"/>
      <c r="G164" s="58"/>
      <c r="I164" s="57"/>
      <c r="J164" s="58"/>
      <c r="K164" s="58"/>
      <c r="M164" s="57"/>
      <c r="N164" s="58"/>
      <c r="O164" s="58"/>
      <c r="Q164" s="57"/>
      <c r="R164" s="58"/>
      <c r="S164" s="58"/>
    </row>
    <row r="165" spans="1:27" s="53" customFormat="1">
      <c r="B165" s="54"/>
      <c r="C165" s="55"/>
      <c r="D165" s="56"/>
      <c r="E165" s="59"/>
      <c r="F165" s="55"/>
      <c r="G165" s="55"/>
      <c r="I165" s="59"/>
      <c r="J165" s="55"/>
      <c r="K165" s="55"/>
      <c r="M165" s="59"/>
      <c r="N165" s="55"/>
      <c r="O165" s="55"/>
      <c r="Q165" s="59"/>
      <c r="R165" s="55"/>
      <c r="S165" s="55"/>
    </row>
    <row r="166" spans="1:27" s="53" customFormat="1">
      <c r="B166" s="54"/>
      <c r="C166" s="55"/>
      <c r="D166" s="56"/>
      <c r="E166" s="60"/>
      <c r="F166" s="55"/>
      <c r="G166" s="55"/>
      <c r="H166" s="57"/>
      <c r="J166" s="55"/>
      <c r="K166" s="55"/>
      <c r="L166" s="61"/>
      <c r="N166" s="55"/>
      <c r="O166" s="55"/>
      <c r="P166" s="61"/>
      <c r="R166" s="55"/>
      <c r="S166" s="55"/>
      <c r="T166" s="61"/>
    </row>
    <row r="167" spans="1:27" s="53" customFormat="1">
      <c r="B167" s="54"/>
      <c r="C167" s="55"/>
      <c r="D167" s="56"/>
      <c r="E167" s="62"/>
      <c r="F167" s="63"/>
      <c r="G167" s="58"/>
      <c r="H167" s="64"/>
      <c r="I167" s="59"/>
      <c r="J167" s="63"/>
      <c r="K167" s="58"/>
      <c r="L167" s="64"/>
      <c r="M167" s="59"/>
      <c r="N167" s="63"/>
      <c r="O167" s="58"/>
      <c r="P167" s="64"/>
      <c r="Q167" s="59"/>
      <c r="R167" s="63"/>
      <c r="S167" s="58"/>
      <c r="T167" s="64"/>
    </row>
    <row r="168" spans="1:27" s="53" customFormat="1">
      <c r="B168" s="54"/>
      <c r="C168" s="55"/>
      <c r="D168" s="56"/>
      <c r="E168" s="59"/>
      <c r="G168" s="58"/>
      <c r="H168" s="58"/>
      <c r="I168" s="59"/>
      <c r="K168" s="58"/>
      <c r="L168" s="58"/>
      <c r="M168" s="59"/>
      <c r="O168" s="58"/>
      <c r="P168" s="58"/>
      <c r="Q168" s="59"/>
      <c r="S168" s="58"/>
      <c r="T168" s="58"/>
    </row>
    <row r="169" spans="1:27" s="53" customFormat="1">
      <c r="B169" s="54"/>
      <c r="C169" s="55"/>
      <c r="D169" s="56"/>
      <c r="E169" s="64"/>
      <c r="F169" s="65"/>
      <c r="G169" s="66"/>
      <c r="H169" s="64"/>
      <c r="I169" s="64"/>
      <c r="J169" s="65"/>
      <c r="K169" s="66"/>
      <c r="L169" s="64"/>
      <c r="M169" s="64"/>
      <c r="N169" s="65"/>
      <c r="O169" s="66"/>
      <c r="P169" s="64"/>
      <c r="Q169" s="64"/>
      <c r="R169" s="65"/>
      <c r="S169" s="66"/>
      <c r="T169" s="64"/>
    </row>
    <row r="170" spans="1:27">
      <c r="E170" s="68"/>
      <c r="F170" s="4"/>
      <c r="G170" s="68"/>
      <c r="H170" s="69"/>
      <c r="I170" s="68"/>
      <c r="J170" s="4"/>
      <c r="K170" s="68"/>
      <c r="L170" s="69"/>
      <c r="M170" s="68"/>
      <c r="N170" s="4"/>
      <c r="O170" s="68"/>
      <c r="P170" s="69"/>
      <c r="Q170" s="68"/>
      <c r="R170" s="4"/>
      <c r="S170" s="68"/>
      <c r="T170" s="69"/>
    </row>
    <row r="171" spans="1:27">
      <c r="E171" s="68"/>
      <c r="F171" s="4"/>
      <c r="G171" s="4"/>
      <c r="H171" s="4"/>
      <c r="I171" s="68"/>
      <c r="J171" s="4"/>
      <c r="K171" s="4"/>
      <c r="L171" s="4"/>
      <c r="M171" s="68"/>
      <c r="N171" s="4"/>
      <c r="O171" s="4"/>
      <c r="P171" s="4"/>
      <c r="Q171" s="68"/>
      <c r="R171" s="4"/>
      <c r="S171" s="4"/>
      <c r="T171" s="4"/>
    </row>
    <row r="172" spans="1:27">
      <c r="E172" s="4"/>
      <c r="F172" s="4"/>
      <c r="G172" s="70"/>
      <c r="I172" s="4"/>
      <c r="J172" s="4"/>
      <c r="K172" s="70"/>
      <c r="M172" s="4"/>
      <c r="N172" s="4"/>
      <c r="O172" s="70"/>
      <c r="Q172" s="4"/>
      <c r="R172" s="4"/>
      <c r="S172" s="70"/>
    </row>
    <row r="173" spans="1:27">
      <c r="E173" s="4"/>
      <c r="F173" s="4"/>
      <c r="G173" s="1"/>
      <c r="I173" s="4"/>
      <c r="J173" s="4"/>
      <c r="K173" s="1"/>
      <c r="M173" s="4"/>
      <c r="N173" s="4"/>
      <c r="O173" s="1"/>
      <c r="Q173" s="4"/>
      <c r="R173" s="4"/>
      <c r="S173" s="1"/>
    </row>
    <row r="174" spans="1:27">
      <c r="E174" s="71"/>
      <c r="F174" s="4"/>
      <c r="G174" s="1"/>
      <c r="I174" s="71"/>
      <c r="J174" s="4"/>
      <c r="K174" s="1"/>
      <c r="M174" s="71"/>
      <c r="N174" s="4"/>
      <c r="O174" s="1"/>
      <c r="Q174" s="71"/>
      <c r="R174" s="4"/>
      <c r="S174" s="1"/>
    </row>
    <row r="175" spans="1:27">
      <c r="E175" s="71"/>
      <c r="F175" s="4"/>
      <c r="G175" s="1"/>
      <c r="I175" s="71"/>
      <c r="J175" s="4"/>
      <c r="K175" s="1"/>
      <c r="M175" s="71"/>
      <c r="N175" s="4"/>
      <c r="O175" s="1"/>
      <c r="Q175" s="71"/>
      <c r="R175" s="4"/>
      <c r="S175" s="1"/>
    </row>
    <row r="176" spans="1:27" s="4" customFormat="1">
      <c r="B176" s="2"/>
      <c r="C176" s="71"/>
      <c r="D176" s="72"/>
      <c r="E176" s="71"/>
      <c r="I176" s="71"/>
      <c r="M176" s="71"/>
      <c r="Q176" s="71"/>
    </row>
    <row r="177" spans="2:20" s="4" customFormat="1">
      <c r="B177" s="2"/>
      <c r="C177" s="71"/>
      <c r="D177" s="72"/>
      <c r="E177" s="1"/>
      <c r="F177" s="3"/>
      <c r="G177" s="3"/>
      <c r="H177" s="1"/>
      <c r="I177" s="1"/>
      <c r="J177" s="3"/>
      <c r="K177" s="3"/>
      <c r="L177" s="1"/>
      <c r="M177" s="1"/>
      <c r="N177" s="3"/>
      <c r="O177" s="3"/>
      <c r="P177" s="1"/>
      <c r="Q177" s="1"/>
      <c r="R177" s="3"/>
      <c r="S177" s="3"/>
      <c r="T177" s="1"/>
    </row>
    <row r="178" spans="2:20" s="4" customFormat="1">
      <c r="B178" s="2"/>
      <c r="C178" s="71"/>
      <c r="D178" s="72"/>
      <c r="E178" s="1"/>
      <c r="F178" s="3"/>
      <c r="G178" s="3"/>
      <c r="H178" s="1"/>
      <c r="I178" s="1"/>
      <c r="J178" s="3"/>
      <c r="K178" s="3"/>
      <c r="L178" s="1"/>
      <c r="M178" s="1"/>
      <c r="N178" s="3"/>
      <c r="O178" s="3"/>
      <c r="P178" s="1"/>
      <c r="Q178" s="1"/>
      <c r="R178" s="3"/>
      <c r="S178" s="3"/>
      <c r="T178" s="1"/>
    </row>
    <row r="179" spans="2:20" s="4" customFormat="1">
      <c r="B179" s="2"/>
      <c r="C179" s="71"/>
      <c r="D179" s="72"/>
      <c r="E179" s="1"/>
      <c r="F179" s="3"/>
      <c r="G179" s="3"/>
      <c r="H179" s="1"/>
      <c r="I179" s="1"/>
      <c r="J179" s="3"/>
      <c r="K179" s="3"/>
      <c r="L179" s="1"/>
      <c r="M179" s="1"/>
      <c r="N179" s="3"/>
      <c r="O179" s="3"/>
      <c r="P179" s="1"/>
      <c r="Q179" s="1"/>
      <c r="R179" s="3"/>
      <c r="S179" s="3"/>
      <c r="T179" s="1"/>
    </row>
    <row r="180" spans="2:20" s="4" customFormat="1">
      <c r="B180" s="2"/>
      <c r="C180" s="71"/>
      <c r="D180" s="72"/>
      <c r="E180" s="1"/>
      <c r="F180" s="3"/>
      <c r="G180" s="3"/>
      <c r="H180" s="1"/>
      <c r="I180" s="1"/>
      <c r="J180" s="3"/>
      <c r="K180" s="3"/>
      <c r="L180" s="1"/>
      <c r="M180" s="1"/>
      <c r="N180" s="3"/>
      <c r="O180" s="3"/>
      <c r="P180" s="1"/>
      <c r="Q180" s="1"/>
      <c r="R180" s="3"/>
      <c r="S180" s="3"/>
      <c r="T180" s="1"/>
    </row>
    <row r="181" spans="2:20" s="4" customFormat="1">
      <c r="B181" s="2"/>
      <c r="C181" s="71"/>
      <c r="D181" s="72"/>
      <c r="E181" s="1"/>
      <c r="F181" s="3"/>
      <c r="G181" s="3"/>
      <c r="H181" s="1"/>
      <c r="I181" s="1"/>
      <c r="J181" s="3"/>
      <c r="K181" s="3"/>
      <c r="L181" s="1"/>
      <c r="M181" s="1"/>
      <c r="N181" s="3"/>
      <c r="O181" s="3"/>
      <c r="P181" s="1"/>
      <c r="Q181" s="1"/>
      <c r="R181" s="3"/>
      <c r="S181" s="3"/>
      <c r="T181" s="1"/>
    </row>
    <row r="182" spans="2:20" s="4" customFormat="1">
      <c r="B182" s="2"/>
      <c r="C182" s="71"/>
      <c r="D182" s="72"/>
      <c r="E182" s="1"/>
      <c r="F182" s="3"/>
      <c r="G182" s="3"/>
      <c r="H182" s="1"/>
      <c r="I182" s="1"/>
      <c r="J182" s="3"/>
      <c r="K182" s="3"/>
      <c r="L182" s="1"/>
      <c r="M182" s="1"/>
      <c r="N182" s="3"/>
      <c r="O182" s="3"/>
      <c r="P182" s="1"/>
      <c r="Q182" s="1"/>
      <c r="R182" s="3"/>
      <c r="S182" s="3"/>
      <c r="T182" s="1"/>
    </row>
    <row r="183" spans="2:20" s="4" customFormat="1">
      <c r="B183" s="2"/>
      <c r="C183" s="71"/>
      <c r="D183" s="72"/>
      <c r="E183" s="1"/>
      <c r="F183" s="3"/>
      <c r="G183" s="3"/>
      <c r="H183" s="1"/>
      <c r="I183" s="1"/>
      <c r="J183" s="3"/>
      <c r="K183" s="3"/>
      <c r="L183" s="1"/>
      <c r="M183" s="1"/>
      <c r="N183" s="3"/>
      <c r="O183" s="3"/>
      <c r="P183" s="1"/>
      <c r="Q183" s="1"/>
      <c r="R183" s="3"/>
      <c r="S183" s="3"/>
      <c r="T183" s="1"/>
    </row>
  </sheetData>
  <mergeCells count="9">
    <mergeCell ref="M7:P7"/>
    <mergeCell ref="Q7:T7"/>
    <mergeCell ref="A163:D163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J13" sqref="J13"/>
    </sheetView>
  </sheetViews>
  <sheetFormatPr defaultRowHeight="16.5"/>
  <cols>
    <col min="1" max="1" width="8" style="76" customWidth="1"/>
    <col min="2" max="2" width="9.140625" style="76"/>
    <col min="3" max="3" width="35.42578125" style="76" customWidth="1"/>
    <col min="4" max="8" width="16.85546875" style="76" customWidth="1"/>
    <col min="9" max="9" width="17.42578125" style="76" customWidth="1"/>
    <col min="10" max="10" width="21.85546875" style="76" customWidth="1"/>
    <col min="11" max="16384" width="9.140625" style="76"/>
  </cols>
  <sheetData>
    <row r="1" spans="1:10">
      <c r="A1" s="73" t="s">
        <v>330</v>
      </c>
      <c r="B1" s="74"/>
      <c r="C1" s="74"/>
      <c r="D1" s="75"/>
      <c r="E1" s="75"/>
      <c r="F1" s="75"/>
      <c r="G1" s="75"/>
      <c r="H1" s="75"/>
      <c r="I1" s="75"/>
      <c r="J1" s="75"/>
    </row>
    <row r="2" spans="1:10">
      <c r="A2" s="77"/>
      <c r="B2" s="74"/>
      <c r="C2" s="75"/>
      <c r="D2" s="75"/>
      <c r="E2" s="75"/>
      <c r="F2" s="75"/>
      <c r="G2" s="75"/>
      <c r="H2" s="75"/>
      <c r="I2" s="75"/>
      <c r="J2" s="75"/>
    </row>
    <row r="3" spans="1:10">
      <c r="A3" s="78"/>
      <c r="B3" s="79"/>
      <c r="C3" s="80"/>
      <c r="D3" s="78"/>
      <c r="E3" s="78"/>
      <c r="F3" s="78"/>
      <c r="G3" s="78"/>
      <c r="H3" s="78"/>
      <c r="I3" s="78"/>
      <c r="J3" s="78"/>
    </row>
    <row r="4" spans="1:10">
      <c r="A4" s="78"/>
      <c r="B4" s="81"/>
      <c r="C4" s="82" t="s">
        <v>331</v>
      </c>
      <c r="D4" s="78"/>
      <c r="E4" s="78"/>
      <c r="F4" s="78"/>
      <c r="G4" s="78"/>
      <c r="H4" s="78"/>
      <c r="I4" s="78"/>
      <c r="J4" s="78"/>
    </row>
    <row r="5" spans="1:10">
      <c r="A5" s="78"/>
      <c r="B5" s="83"/>
      <c r="C5" s="78"/>
      <c r="D5" s="78"/>
      <c r="E5" s="78"/>
      <c r="F5" s="78"/>
      <c r="G5" s="78"/>
      <c r="H5" s="78"/>
      <c r="I5" s="78"/>
      <c r="J5" s="78"/>
    </row>
    <row r="6" spans="1:10" ht="31.5" customHeight="1">
      <c r="A6" s="84" t="s">
        <v>3</v>
      </c>
      <c r="B6" s="85" t="s">
        <v>332</v>
      </c>
      <c r="C6" s="85" t="s">
        <v>333</v>
      </c>
      <c r="D6" s="86" t="s">
        <v>334</v>
      </c>
      <c r="E6" s="86" t="s">
        <v>335</v>
      </c>
      <c r="F6" s="86" t="s">
        <v>336</v>
      </c>
      <c r="G6" s="86" t="s">
        <v>7</v>
      </c>
    </row>
    <row r="7" spans="1:10" ht="22.5" customHeight="1">
      <c r="A7" s="87">
        <v>1</v>
      </c>
      <c r="B7" s="88" t="s">
        <v>337</v>
      </c>
      <c r="C7" s="88" t="s">
        <v>338</v>
      </c>
      <c r="D7" s="89">
        <f>'[2]neconsumat rad dent IAN 2022'!E9</f>
        <v>32895</v>
      </c>
      <c r="E7" s="89">
        <f>'[2]alocare reg '!I6</f>
        <v>38056.82</v>
      </c>
      <c r="F7" s="89">
        <f>'[1]alocare rad dent'!F7</f>
        <v>36053.171190793415</v>
      </c>
      <c r="G7" s="89">
        <f>D7+E7+F7</f>
        <v>107004.99119079343</v>
      </c>
      <c r="H7" s="90"/>
    </row>
    <row r="8" spans="1:10" ht="21" customHeight="1">
      <c r="A8" s="91">
        <v>2</v>
      </c>
      <c r="B8" s="88" t="s">
        <v>339</v>
      </c>
      <c r="C8" s="88" t="s">
        <v>340</v>
      </c>
      <c r="D8" s="89">
        <f>'[2]neconsumat rad dent IAN 2022'!E10</f>
        <v>8685</v>
      </c>
      <c r="E8" s="89">
        <f>'[2]alocare reg '!I7</f>
        <v>10059.57</v>
      </c>
      <c r="F8" s="89">
        <f>'[1]alocare rad dent'!F8</f>
        <v>9531.9426165394725</v>
      </c>
      <c r="G8" s="89">
        <f t="shared" ref="G8:G9" si="0">D8+E8+F8</f>
        <v>28276.512616539472</v>
      </c>
    </row>
    <row r="9" spans="1:10" ht="21" customHeight="1">
      <c r="A9" s="91">
        <v>3</v>
      </c>
      <c r="B9" s="88" t="s">
        <v>341</v>
      </c>
      <c r="C9" s="88" t="s">
        <v>342</v>
      </c>
      <c r="D9" s="89">
        <f>'[2]neconsumat rad dent IAN 2022'!E11</f>
        <v>5475</v>
      </c>
      <c r="E9" s="89">
        <f>'[2]alocare reg '!I8</f>
        <v>8746.5499999999993</v>
      </c>
      <c r="F9" s="89">
        <f>'[1]alocare rad dent'!F9</f>
        <v>8746.959106942104</v>
      </c>
      <c r="G9" s="89">
        <f t="shared" si="0"/>
        <v>22968.509106942103</v>
      </c>
    </row>
    <row r="10" spans="1:10" ht="38.25" customHeight="1">
      <c r="A10" s="92"/>
      <c r="B10" s="93"/>
      <c r="C10" s="94" t="s">
        <v>343</v>
      </c>
      <c r="D10" s="95">
        <f>SUM(D7:D9)</f>
        <v>47055</v>
      </c>
      <c r="E10" s="95">
        <f>SUM(E7:E9)</f>
        <v>56862.94</v>
      </c>
      <c r="F10" s="95">
        <f>SUM(F7:F9)</f>
        <v>54332.072914274991</v>
      </c>
      <c r="G10" s="95">
        <f>SUM(G7:G9)</f>
        <v>158250.01291427499</v>
      </c>
    </row>
    <row r="11" spans="1:10">
      <c r="D11" s="96"/>
      <c r="E11" s="96"/>
      <c r="F11" s="96"/>
      <c r="G11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 </vt:lpstr>
      <vt:lpstr>RADIOLOGIE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2022-02-28T14:08:27Z</dcterms:created>
  <dcterms:modified xsi:type="dcterms:W3CDTF">2022-02-28T14:22:37Z</dcterms:modified>
</cp:coreProperties>
</file>